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showInkAnnotation="0" autoCompressPictures="0"/>
  <bookViews>
    <workbookView xWindow="0" yWindow="0" windowWidth="25600" windowHeight="16060" activeTab="2"/>
  </bookViews>
  <sheets>
    <sheet name="Instructions" sheetId="6" r:id="rId1"/>
    <sheet name="Example" sheetId="7" r:id="rId2"/>
    <sheet name="AMI Financial Report" sheetId="2" r:id="rId3"/>
    <sheet name="Trends" sheetId="10" r:id="rId4"/>
  </sheets>
  <definedNames>
    <definedName name="_xlnm.Print_Area" localSheetId="1">Example!$A$1:$M$46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8" i="2" l="1"/>
  <c r="F12" i="2"/>
  <c r="F14" i="2"/>
  <c r="F21" i="2"/>
  <c r="F25" i="2"/>
  <c r="F28" i="2"/>
  <c r="F45" i="2"/>
  <c r="F27" i="2"/>
  <c r="F44" i="2"/>
  <c r="F43" i="2"/>
  <c r="F42" i="2"/>
  <c r="F41" i="2"/>
  <c r="F40" i="2"/>
  <c r="F38" i="2"/>
  <c r="F37" i="2"/>
  <c r="F36" i="2"/>
  <c r="F35" i="2"/>
  <c r="F34" i="2"/>
  <c r="F33" i="2"/>
  <c r="I8" i="2"/>
  <c r="I12" i="2"/>
  <c r="I14" i="2"/>
  <c r="I21" i="2"/>
  <c r="I25" i="2"/>
  <c r="I28" i="2"/>
  <c r="I45" i="2"/>
  <c r="H8" i="2"/>
  <c r="H12" i="2"/>
  <c r="H14" i="2"/>
  <c r="H21" i="2"/>
  <c r="H25" i="2"/>
  <c r="H28" i="2"/>
  <c r="H45" i="2"/>
  <c r="I27" i="2"/>
  <c r="I44" i="2"/>
  <c r="H27" i="2"/>
  <c r="H44" i="2"/>
  <c r="I43" i="2"/>
  <c r="H43" i="2"/>
  <c r="I42" i="2"/>
  <c r="H42" i="2"/>
  <c r="I41" i="2"/>
  <c r="H41" i="2"/>
  <c r="I40" i="2"/>
  <c r="H40" i="2"/>
  <c r="I38" i="2"/>
  <c r="H38" i="2"/>
  <c r="I37" i="2"/>
  <c r="H37" i="2"/>
  <c r="I36" i="2"/>
  <c r="H36" i="2"/>
  <c r="I35" i="2"/>
  <c r="H35" i="2"/>
  <c r="I34" i="2"/>
  <c r="H34" i="2"/>
  <c r="I33" i="2"/>
  <c r="H33" i="2"/>
  <c r="K8" i="2"/>
  <c r="K12" i="2"/>
  <c r="K14" i="2"/>
  <c r="K21" i="2"/>
  <c r="K25" i="2"/>
  <c r="K28" i="2"/>
  <c r="K45" i="2"/>
  <c r="K27" i="2"/>
  <c r="K44" i="2"/>
  <c r="K43" i="2"/>
  <c r="K42" i="2"/>
  <c r="K41" i="2"/>
  <c r="K40" i="2"/>
  <c r="K38" i="2"/>
  <c r="K37" i="2"/>
  <c r="K36" i="2"/>
  <c r="K35" i="2"/>
  <c r="K34" i="2"/>
  <c r="K33" i="2"/>
  <c r="C25" i="2"/>
  <c r="C21" i="2"/>
  <c r="C28" i="2"/>
  <c r="C27" i="2"/>
  <c r="C8" i="2"/>
  <c r="C12" i="2"/>
  <c r="C14" i="2"/>
  <c r="C45" i="2"/>
  <c r="C44" i="2"/>
  <c r="C43" i="2"/>
  <c r="C42" i="2"/>
  <c r="C41" i="2"/>
  <c r="C40" i="2"/>
  <c r="C38" i="2"/>
  <c r="C37" i="2"/>
  <c r="C36" i="2"/>
  <c r="C35" i="2"/>
  <c r="C34" i="2"/>
  <c r="C33" i="2"/>
  <c r="M8" i="2"/>
  <c r="M12" i="2"/>
  <c r="M14" i="2"/>
  <c r="M21" i="2"/>
  <c r="M25" i="2"/>
  <c r="M28" i="2"/>
  <c r="M45" i="2"/>
  <c r="M27" i="2"/>
  <c r="M44" i="2"/>
  <c r="M43" i="2"/>
  <c r="M42" i="2"/>
  <c r="M41" i="2"/>
  <c r="M40" i="2"/>
  <c r="M38" i="2"/>
  <c r="M37" i="2"/>
  <c r="M36" i="2"/>
  <c r="M35" i="2"/>
  <c r="M34" i="2"/>
  <c r="M33" i="2"/>
  <c r="L8" i="2"/>
  <c r="L12" i="2"/>
  <c r="L14" i="2"/>
  <c r="L21" i="2"/>
  <c r="L25" i="2"/>
  <c r="L28" i="2"/>
  <c r="L45" i="2"/>
  <c r="L27" i="2"/>
  <c r="L44" i="2"/>
  <c r="L43" i="2"/>
  <c r="L42" i="2"/>
  <c r="L41" i="2"/>
  <c r="L40" i="2"/>
  <c r="L38" i="2"/>
  <c r="L37" i="2"/>
  <c r="L36" i="2"/>
  <c r="L35" i="2"/>
  <c r="L34" i="2"/>
  <c r="L33" i="2"/>
  <c r="J8" i="2"/>
  <c r="J12" i="2"/>
  <c r="J14" i="2"/>
  <c r="J21" i="2"/>
  <c r="J25" i="2"/>
  <c r="J28" i="2"/>
  <c r="J45" i="2"/>
  <c r="J27" i="2"/>
  <c r="J44" i="2"/>
  <c r="J43" i="2"/>
  <c r="J42" i="2"/>
  <c r="J41" i="2"/>
  <c r="J40" i="2"/>
  <c r="J38" i="2"/>
  <c r="J37" i="2"/>
  <c r="J36" i="2"/>
  <c r="J35" i="2"/>
  <c r="J34" i="2"/>
  <c r="J33" i="2"/>
  <c r="E8" i="2"/>
  <c r="E12" i="2"/>
  <c r="E14" i="2"/>
  <c r="E21" i="2"/>
  <c r="E25" i="2"/>
  <c r="E28" i="2"/>
  <c r="E45" i="2"/>
  <c r="E27" i="2"/>
  <c r="E44" i="2"/>
  <c r="E43" i="2"/>
  <c r="E42" i="2"/>
  <c r="E41" i="2"/>
  <c r="E40" i="2"/>
  <c r="E38" i="2"/>
  <c r="E37" i="2"/>
  <c r="E36" i="2"/>
  <c r="E35" i="2"/>
  <c r="E34" i="2"/>
  <c r="E33" i="2"/>
  <c r="D8" i="2"/>
  <c r="D12" i="2"/>
  <c r="D14" i="2"/>
  <c r="D21" i="2"/>
  <c r="D25" i="2"/>
  <c r="D28" i="2"/>
  <c r="D45" i="2"/>
  <c r="D27" i="2"/>
  <c r="D44" i="2"/>
  <c r="D43" i="2"/>
  <c r="D42" i="2"/>
  <c r="D41" i="2"/>
  <c r="D40" i="2"/>
  <c r="D38" i="2"/>
  <c r="D37" i="2"/>
  <c r="D36" i="2"/>
  <c r="D35" i="2"/>
  <c r="D34" i="2"/>
  <c r="D33" i="2"/>
  <c r="B8" i="2"/>
  <c r="B12" i="2"/>
  <c r="B14" i="2"/>
  <c r="B21" i="2"/>
  <c r="B25" i="2"/>
  <c r="B28" i="2"/>
  <c r="B45" i="2"/>
  <c r="B27" i="2"/>
  <c r="B44" i="2"/>
  <c r="B43" i="2"/>
  <c r="B42" i="2"/>
  <c r="B41" i="2"/>
  <c r="B40" i="2"/>
  <c r="B38" i="2"/>
  <c r="B37" i="2"/>
  <c r="B36" i="2"/>
  <c r="B35" i="2"/>
  <c r="B34" i="2"/>
  <c r="B33" i="2"/>
  <c r="F8" i="7"/>
  <c r="F12" i="7"/>
  <c r="F14" i="7"/>
  <c r="F21" i="7"/>
  <c r="F25" i="7"/>
  <c r="F28" i="7"/>
  <c r="F45" i="7"/>
  <c r="F27" i="7"/>
  <c r="F44" i="7"/>
  <c r="F43" i="7"/>
  <c r="F42" i="7"/>
  <c r="F41" i="7"/>
  <c r="F40" i="7"/>
  <c r="F38" i="7"/>
  <c r="F37" i="7"/>
  <c r="F36" i="7"/>
  <c r="F35" i="7"/>
  <c r="F34" i="7"/>
  <c r="F33" i="7"/>
  <c r="C8" i="7"/>
  <c r="C12" i="7"/>
  <c r="C14" i="7"/>
  <c r="C21" i="7"/>
  <c r="C25" i="7"/>
  <c r="C28" i="7"/>
  <c r="C45" i="7"/>
  <c r="C27" i="7"/>
  <c r="C44" i="7"/>
  <c r="C43" i="7"/>
  <c r="C42" i="7"/>
  <c r="C41" i="7"/>
  <c r="C40" i="7"/>
  <c r="C38" i="7"/>
  <c r="C37" i="7"/>
  <c r="C36" i="7"/>
  <c r="C35" i="7"/>
  <c r="C34" i="7"/>
  <c r="C33" i="7"/>
  <c r="K8" i="7"/>
  <c r="K12" i="7"/>
  <c r="K14" i="7"/>
  <c r="K21" i="7"/>
  <c r="K25" i="7"/>
  <c r="K28" i="7"/>
  <c r="K45" i="7"/>
  <c r="J8" i="7"/>
  <c r="J12" i="7"/>
  <c r="J14" i="7"/>
  <c r="J21" i="7"/>
  <c r="J25" i="7"/>
  <c r="J28" i="7"/>
  <c r="J45" i="7"/>
  <c r="K27" i="7"/>
  <c r="K44" i="7"/>
  <c r="J27" i="7"/>
  <c r="J44" i="7"/>
  <c r="K43" i="7"/>
  <c r="J43" i="7"/>
  <c r="K42" i="7"/>
  <c r="J42" i="7"/>
  <c r="K41" i="7"/>
  <c r="J41" i="7"/>
  <c r="K40" i="7"/>
  <c r="J40" i="7"/>
  <c r="K38" i="7"/>
  <c r="J38" i="7"/>
  <c r="K37" i="7"/>
  <c r="J37" i="7"/>
  <c r="K36" i="7"/>
  <c r="J36" i="7"/>
  <c r="K35" i="7"/>
  <c r="J35" i="7"/>
  <c r="K34" i="7"/>
  <c r="J34" i="7"/>
  <c r="K33" i="7"/>
  <c r="J33" i="7"/>
  <c r="I8" i="7"/>
  <c r="I12" i="7"/>
  <c r="I14" i="7"/>
  <c r="I21" i="7"/>
  <c r="I25" i="7"/>
  <c r="I28" i="7"/>
  <c r="I45" i="7"/>
  <c r="B27" i="7"/>
  <c r="B8" i="7"/>
  <c r="B40" i="7"/>
  <c r="I27" i="7"/>
  <c r="I44" i="7"/>
  <c r="I43" i="7"/>
  <c r="I42" i="7"/>
  <c r="I41" i="7"/>
  <c r="I40" i="7"/>
  <c r="I38" i="7"/>
  <c r="I37" i="7"/>
  <c r="I36" i="7"/>
  <c r="I35" i="7"/>
  <c r="I34" i="7"/>
  <c r="I33" i="7"/>
  <c r="G8" i="7"/>
  <c r="G12" i="7"/>
  <c r="G14" i="7"/>
  <c r="G21" i="7"/>
  <c r="G25" i="7"/>
  <c r="G28" i="7"/>
  <c r="G45" i="7"/>
  <c r="G27" i="7"/>
  <c r="G44" i="7"/>
  <c r="G43" i="7"/>
  <c r="G42" i="7"/>
  <c r="G41" i="7"/>
  <c r="G40" i="7"/>
  <c r="G38" i="7"/>
  <c r="G37" i="7"/>
  <c r="G36" i="7"/>
  <c r="G35" i="7"/>
  <c r="G34" i="7"/>
  <c r="G33" i="7"/>
  <c r="H8" i="7"/>
  <c r="H12" i="7"/>
  <c r="H14" i="7"/>
  <c r="H21" i="7"/>
  <c r="H25" i="7"/>
  <c r="H28" i="7"/>
  <c r="H45" i="7"/>
  <c r="H27" i="7"/>
  <c r="H44" i="7"/>
  <c r="H43" i="7"/>
  <c r="H42" i="7"/>
  <c r="H41" i="7"/>
  <c r="H40" i="7"/>
  <c r="H38" i="7"/>
  <c r="H37" i="7"/>
  <c r="H36" i="7"/>
  <c r="H35" i="7"/>
  <c r="H34" i="7"/>
  <c r="H33" i="7"/>
  <c r="E8" i="7"/>
  <c r="E12" i="7"/>
  <c r="E14" i="7"/>
  <c r="E21" i="7"/>
  <c r="E25" i="7"/>
  <c r="E28" i="7"/>
  <c r="E45" i="7"/>
  <c r="E27" i="7"/>
  <c r="E44" i="7"/>
  <c r="E43" i="7"/>
  <c r="E42" i="7"/>
  <c r="E41" i="7"/>
  <c r="E40" i="7"/>
  <c r="E38" i="7"/>
  <c r="E37" i="7"/>
  <c r="E36" i="7"/>
  <c r="E35" i="7"/>
  <c r="E34" i="7"/>
  <c r="E33" i="7"/>
  <c r="D21" i="7"/>
  <c r="D25" i="7"/>
  <c r="D28" i="7"/>
  <c r="D27" i="7"/>
  <c r="B21" i="7"/>
  <c r="B25" i="7"/>
  <c r="B28" i="7"/>
  <c r="D8" i="7"/>
  <c r="D12" i="7"/>
  <c r="D14" i="7"/>
  <c r="D45" i="7"/>
  <c r="D44" i="7"/>
  <c r="D43" i="7"/>
  <c r="D42" i="7"/>
  <c r="D41" i="7"/>
  <c r="D40" i="7"/>
  <c r="D36" i="7"/>
  <c r="D37" i="7"/>
  <c r="D38" i="7"/>
  <c r="D35" i="7"/>
  <c r="D34" i="7"/>
  <c r="D33" i="7"/>
  <c r="B12" i="7"/>
  <c r="B14" i="7"/>
  <c r="B45" i="7"/>
  <c r="B44" i="7"/>
  <c r="B43" i="7"/>
  <c r="B42" i="7"/>
  <c r="B41" i="7"/>
  <c r="B38" i="7"/>
  <c r="B37" i="7"/>
  <c r="B36" i="7"/>
  <c r="B35" i="7"/>
  <c r="B34" i="7"/>
  <c r="B33" i="7"/>
  <c r="C45" i="10"/>
  <c r="C44" i="10"/>
  <c r="C43" i="10"/>
  <c r="C42" i="10"/>
  <c r="C41" i="10"/>
  <c r="C40" i="10"/>
  <c r="C38" i="10"/>
  <c r="C37" i="10"/>
  <c r="C36" i="10"/>
  <c r="C35" i="10"/>
  <c r="C34" i="10"/>
  <c r="C33" i="10"/>
  <c r="C30" i="10"/>
  <c r="C28" i="10"/>
  <c r="C27" i="10"/>
  <c r="C25" i="10"/>
  <c r="C24" i="10"/>
  <c r="C23" i="10"/>
  <c r="C21" i="10"/>
  <c r="C20" i="10"/>
  <c r="C19" i="10"/>
  <c r="C16" i="10"/>
  <c r="C14" i="10"/>
  <c r="C12" i="10"/>
  <c r="C11" i="10"/>
  <c r="C10" i="10"/>
  <c r="C8" i="10"/>
  <c r="C7" i="10"/>
  <c r="C6" i="10"/>
  <c r="E45" i="10"/>
  <c r="E44" i="10"/>
  <c r="E43" i="10"/>
  <c r="E42" i="10"/>
  <c r="E41" i="10"/>
  <c r="E40" i="10"/>
  <c r="E38" i="10"/>
  <c r="E37" i="10"/>
  <c r="E36" i="10"/>
  <c r="E35" i="10"/>
  <c r="E34" i="10"/>
  <c r="E33" i="10"/>
  <c r="E30" i="10"/>
  <c r="E28" i="10"/>
  <c r="E27" i="10"/>
  <c r="E25" i="10"/>
  <c r="E24" i="10"/>
  <c r="E23" i="10"/>
  <c r="E21" i="10"/>
  <c r="E20" i="10"/>
  <c r="E19" i="10"/>
  <c r="E16" i="10"/>
  <c r="E14" i="10"/>
  <c r="E12" i="10"/>
  <c r="E11" i="10"/>
  <c r="E10" i="10"/>
  <c r="E8" i="10"/>
  <c r="E7" i="10"/>
  <c r="E6" i="10"/>
  <c r="D45" i="10"/>
  <c r="D44" i="10"/>
  <c r="D43" i="10"/>
  <c r="D42" i="10"/>
  <c r="D41" i="10"/>
  <c r="D40" i="10"/>
  <c r="D38" i="10"/>
  <c r="D37" i="10"/>
  <c r="D36" i="10"/>
  <c r="D35" i="10"/>
  <c r="D34" i="10"/>
  <c r="D33" i="10"/>
  <c r="D30" i="10"/>
  <c r="D28" i="10"/>
  <c r="D27" i="10"/>
  <c r="D25" i="10"/>
  <c r="D24" i="10"/>
  <c r="D23" i="10"/>
  <c r="D21" i="10"/>
  <c r="D20" i="10"/>
  <c r="D19" i="10"/>
  <c r="D16" i="10"/>
  <c r="D14" i="10"/>
  <c r="D12" i="10"/>
  <c r="D11" i="10"/>
  <c r="D10" i="10"/>
  <c r="D8" i="10"/>
  <c r="D7" i="10"/>
  <c r="D6" i="10"/>
  <c r="B45" i="10"/>
  <c r="B44" i="10"/>
  <c r="B43" i="10"/>
  <c r="B42" i="10"/>
  <c r="B41" i="10"/>
  <c r="B40" i="10"/>
  <c r="B38" i="10"/>
  <c r="B37" i="10"/>
  <c r="B36" i="10"/>
  <c r="B35" i="10"/>
  <c r="B34" i="10"/>
  <c r="B33" i="10"/>
  <c r="B30" i="10"/>
  <c r="B28" i="10"/>
  <c r="B27" i="10"/>
  <c r="B25" i="10"/>
  <c r="B24" i="10"/>
  <c r="B23" i="10"/>
  <c r="B21" i="10"/>
  <c r="B20" i="10"/>
  <c r="B19" i="10"/>
  <c r="B16" i="10"/>
  <c r="B14" i="10"/>
  <c r="B12" i="10"/>
  <c r="B11" i="10"/>
  <c r="B10" i="10"/>
  <c r="B8" i="10"/>
  <c r="B7" i="10"/>
  <c r="B6" i="10"/>
  <c r="A2" i="10"/>
</calcChain>
</file>

<file path=xl/sharedStrings.xml><?xml version="1.0" encoding="utf-8"?>
<sst xmlns="http://schemas.openxmlformats.org/spreadsheetml/2006/main" count="193" uniqueCount="75">
  <si>
    <t>Net Profit - 20% before profit sharing and taxes</t>
    <phoneticPr fontId="21" type="noConversion"/>
  </si>
  <si>
    <t>Salary per full time employee - no set amount, trend to watch</t>
    <phoneticPr fontId="21" type="noConversion"/>
  </si>
  <si>
    <t>AGI per full time employee - $100,000</t>
    <phoneticPr fontId="21" type="noConversion"/>
  </si>
  <si>
    <t>AGI as a % of sales - review your business model and watch the trend</t>
    <phoneticPr fontId="21" type="noConversion"/>
  </si>
  <si>
    <t>Working Capital - short-term resources to meet stresses of high growth or unexpected circumstances. Larger the better.</t>
    <phoneticPr fontId="21" type="noConversion"/>
  </si>
  <si>
    <t>Current Ratio:  2:1 Liquidity ratio</t>
    <phoneticPr fontId="21" type="noConversion"/>
  </si>
  <si>
    <t>Receivables Turn - Higher the better, a low number may show a cash drain</t>
    <phoneticPr fontId="21" type="noConversion"/>
  </si>
  <si>
    <t>Total of Paroll and Overhead Expenses - no more than 80%</t>
    <phoneticPr fontId="21" type="noConversion"/>
  </si>
  <si>
    <t>Ratios</t>
    <phoneticPr fontId="21" type="noConversion"/>
  </si>
  <si>
    <t>Total Liabilities</t>
  </si>
  <si>
    <t>Total Payroll and Overhead Expenses</t>
  </si>
  <si>
    <t>Net Profit / Earnings Before Taxes (EBIT) AGI$ minus Expenses</t>
  </si>
  <si>
    <t>Current Liabilities - (amount due in the next 12 months)</t>
  </si>
  <si>
    <t>Long-Term Liabilities - (amount due after the next 12 months</t>
  </si>
  <si>
    <t>Working Capital Ratio (Working Capital / AGI$)</t>
  </si>
  <si>
    <t xml:space="preserve"> EBIT as a % of AGI$</t>
    <phoneticPr fontId="21" type="noConversion"/>
  </si>
  <si>
    <t xml:space="preserve"> Overhead as a % of AGI$</t>
    <phoneticPr fontId="21" type="noConversion"/>
  </si>
  <si>
    <t xml:space="preserve"> Payroll as a % of AGI$</t>
    <phoneticPr fontId="21" type="noConversion"/>
  </si>
  <si>
    <t xml:space="preserve"> Salary Cost per FTE$</t>
    <phoneticPr fontId="21" type="noConversion"/>
  </si>
  <si>
    <t xml:space="preserve"> AGI per FTE$</t>
    <phoneticPr fontId="21" type="noConversion"/>
  </si>
  <si>
    <t xml:space="preserve"> AGI as % of sales</t>
    <phoneticPr fontId="21" type="noConversion"/>
  </si>
  <si>
    <t>Receivable turn</t>
    <phoneticPr fontId="21" type="noConversion"/>
  </si>
  <si>
    <t>Current Year</t>
    <phoneticPr fontId="21" type="noConversion"/>
  </si>
  <si>
    <t>Data examples</t>
    <phoneticPr fontId="21" type="noConversion"/>
  </si>
  <si>
    <t>Year end '16</t>
    <phoneticPr fontId="21" type="noConversion"/>
  </si>
  <si>
    <t>Debt to Equity</t>
    <phoneticPr fontId="21" type="noConversion"/>
  </si>
  <si>
    <t>Debt to Working Capital</t>
    <phoneticPr fontId="21" type="noConversion"/>
  </si>
  <si>
    <t xml:space="preserve"> Full time employees (FTE)</t>
    <phoneticPr fontId="21" type="noConversion"/>
  </si>
  <si>
    <t>Return on Equity</t>
    <phoneticPr fontId="21" type="noConversion"/>
  </si>
  <si>
    <t xml:space="preserve"> Accounts Receivable</t>
    <phoneticPr fontId="21" type="noConversion"/>
  </si>
  <si>
    <t>FROM YOUR INCOME STATEMENT</t>
  </si>
  <si>
    <t>Revenue/Billings</t>
  </si>
  <si>
    <t>Cost of Goods/Services</t>
  </si>
  <si>
    <t>Adjusted Gross Income</t>
  </si>
  <si>
    <t>Payroll / Salary Expense / Includes Taxes &amp; Benefits</t>
  </si>
  <si>
    <t>Overhead Expense and Other Income/Expense</t>
  </si>
  <si>
    <t>FROM YOUR BALANCE SHEET</t>
  </si>
  <si>
    <t>Current Assets</t>
  </si>
  <si>
    <t>Fixed Assets</t>
  </si>
  <si>
    <t>Total Assets</t>
  </si>
  <si>
    <t>Working Capital (Current Assets minus Current Liabilities)</t>
  </si>
  <si>
    <t>Equity (Total Assets minus Total Liablities)</t>
  </si>
  <si>
    <t>BENCHMARKS</t>
    <phoneticPr fontId="21" type="noConversion"/>
  </si>
  <si>
    <t>RATIOS</t>
    <phoneticPr fontId="21" type="noConversion"/>
  </si>
  <si>
    <t>Year end 'xx</t>
    <phoneticPr fontId="21" type="noConversion"/>
  </si>
  <si>
    <t>Meeting 'xx</t>
    <phoneticPr fontId="21" type="noConversion"/>
  </si>
  <si>
    <t>Current Ratio (Current Assets divided by Current Liabilities)</t>
  </si>
  <si>
    <t>Your Company Name</t>
    <phoneticPr fontId="21" type="noConversion"/>
  </si>
  <si>
    <t>Sample Company</t>
    <phoneticPr fontId="21" type="noConversion"/>
  </si>
  <si>
    <t>Company</t>
  </si>
  <si>
    <t>Debt to Equity - Leverages ratio the higher the ratio the more risk in the agency. Low ratio conservative agency not realizing potential.</t>
    <phoneticPr fontId="21" type="noConversion"/>
  </si>
  <si>
    <t>Debt to Working Capital - Needs to be a positive number to show ability to meet obligations.</t>
    <phoneticPr fontId="21" type="noConversion"/>
  </si>
  <si>
    <t>Benchmarks</t>
    <phoneticPr fontId="21" type="noConversion"/>
  </si>
  <si>
    <t>Payroll - 55% tp 60% of AGI</t>
    <phoneticPr fontId="21" type="noConversion"/>
  </si>
  <si>
    <t>Overhead Expenses - 20% to 25% of AGI</t>
    <phoneticPr fontId="21" type="noConversion"/>
  </si>
  <si>
    <t>Year end '13</t>
    <phoneticPr fontId="21" type="noConversion"/>
  </si>
  <si>
    <t>Year end '14</t>
    <phoneticPr fontId="21" type="noConversion"/>
  </si>
  <si>
    <t>Year end '15</t>
    <phoneticPr fontId="21" type="noConversion"/>
  </si>
  <si>
    <t>Return on Equity - Best bottom-line test of company profitibility. First ratio lenders look at. Check trend over time.</t>
    <phoneticPr fontId="21" type="noConversion"/>
  </si>
  <si>
    <t>Spring</t>
  </si>
  <si>
    <t>Projection</t>
  </si>
  <si>
    <t>Fall</t>
  </si>
  <si>
    <t>With your balance sheet and income statement, complete the spreadsheet. Before each network meeting, you will need to add one or two columns of numbers. Your most recent year end (obviously you'll only add this once a year) and the month prior to your network meeting (Spring or Fall). For the year, use either a calendar year or fiscal year, depending on your legal status. Full time employees are employees on your payroll at year-end and month-end. Benchmarks and ratios will automatically be calculated.</t>
    <phoneticPr fontId="21" type="noConversion"/>
  </si>
  <si>
    <t>Year End '18</t>
  </si>
  <si>
    <t xml:space="preserve">YTD as of </t>
  </si>
  <si>
    <t>YTD as of</t>
  </si>
  <si>
    <t>Current Year</t>
  </si>
  <si>
    <t>Year End '16</t>
  </si>
  <si>
    <t xml:space="preserve">Spring Mting '17 </t>
  </si>
  <si>
    <t xml:space="preserve"> Fall Mting '18 </t>
  </si>
  <si>
    <t xml:space="preserve">Fall Mting '17 </t>
  </si>
  <si>
    <t xml:space="preserve">Year End '17 </t>
  </si>
  <si>
    <t xml:space="preserve">Spring Mting '18 </t>
  </si>
  <si>
    <t>Spring Mting '19</t>
  </si>
  <si>
    <t xml:space="preserve"> Fall Mting '19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</si>
</sst>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
  </numFmts>
  <fonts count="40" x14ac:knownFonts="1">
    <font>
      <sz val="11"/>
      <color indexed="8"/>
      <name val="Calibri"/>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Arial"/>
      <family val="2"/>
    </font>
    <font>
      <b/>
      <sz val="11"/>
      <name val="Arial"/>
      <family val="2"/>
    </font>
    <font>
      <sz val="8"/>
      <name val="Verdana"/>
    </font>
    <font>
      <sz val="11"/>
      <name val="Calibri"/>
    </font>
    <font>
      <b/>
      <sz val="12"/>
      <color indexed="8"/>
      <name val="Calibri"/>
    </font>
    <font>
      <sz val="12"/>
      <color indexed="8"/>
      <name val="Calibri"/>
    </font>
    <font>
      <b/>
      <sz val="10"/>
      <color indexed="8"/>
      <name val="Arial"/>
    </font>
    <font>
      <b/>
      <sz val="12"/>
      <color indexed="8"/>
      <name val="Arial"/>
    </font>
    <font>
      <sz val="12"/>
      <color indexed="8"/>
      <name val="Arial"/>
    </font>
    <font>
      <b/>
      <sz val="12"/>
      <color indexed="55"/>
      <name val="Arial"/>
    </font>
    <font>
      <sz val="10"/>
      <color indexed="8"/>
      <name val="Arial"/>
    </font>
    <font>
      <sz val="10"/>
      <name val="Arial"/>
    </font>
    <font>
      <i/>
      <sz val="14"/>
      <color indexed="53"/>
      <name val="Calibri"/>
    </font>
    <font>
      <b/>
      <sz val="10"/>
      <color indexed="8"/>
      <name val="Arial"/>
    </font>
    <font>
      <b/>
      <sz val="11"/>
      <color indexed="8"/>
      <name val="Arial"/>
    </font>
    <font>
      <sz val="11"/>
      <color indexed="8"/>
      <name val="Arial"/>
    </font>
    <font>
      <b/>
      <sz val="10"/>
      <color indexed="8"/>
      <name val="Arial"/>
    </font>
    <font>
      <sz val="10"/>
      <color indexed="8"/>
      <name val="Arial"/>
    </font>
    <font>
      <sz val="10"/>
      <name val="Arial"/>
    </font>
    <font>
      <b/>
      <sz val="10"/>
      <color rgb="FF000000"/>
      <name val="Arial"/>
      <family val="2"/>
    </font>
    <font>
      <sz val="10"/>
      <color rgb="FF000000"/>
      <name val="Arial"/>
      <family val="2"/>
    </font>
  </fonts>
  <fills count="26">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5">
    <xf numFmtId="0" fontId="0"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21" borderId="0" applyNumberFormat="0" applyBorder="0" applyAlignment="0" applyProtection="0"/>
    <xf numFmtId="0" fontId="4" fillId="5" borderId="0" applyNumberFormat="0" applyBorder="0" applyAlignment="0" applyProtection="0"/>
    <xf numFmtId="0" fontId="5" fillId="22" borderId="4" applyNumberFormat="0" applyAlignment="0" applyProtection="0"/>
    <xf numFmtId="0" fontId="6" fillId="23" borderId="5"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7" fillId="0" borderId="0" applyNumberFormat="0" applyFill="0" applyBorder="0" applyAlignment="0" applyProtection="0"/>
    <xf numFmtId="0" fontId="8" fillId="6" borderId="0" applyNumberFormat="0" applyBorder="0" applyAlignment="0" applyProtection="0"/>
    <xf numFmtId="0" fontId="9" fillId="0" borderId="6" applyNumberFormat="0" applyFill="0" applyAlignment="0" applyProtection="0"/>
    <xf numFmtId="0" fontId="10" fillId="0" borderId="7" applyNumberFormat="0" applyFill="0" applyAlignment="0" applyProtection="0"/>
    <xf numFmtId="0" fontId="11" fillId="0" borderId="8" applyNumberFormat="0" applyFill="0" applyAlignment="0" applyProtection="0"/>
    <xf numFmtId="0" fontId="11" fillId="0" borderId="0" applyNumberFormat="0" applyFill="0" applyBorder="0" applyAlignment="0" applyProtection="0"/>
    <xf numFmtId="0" fontId="12" fillId="9" borderId="4" applyNumberFormat="0" applyAlignment="0" applyProtection="0"/>
    <xf numFmtId="0" fontId="13" fillId="0" borderId="9" applyNumberFormat="0" applyFill="0" applyAlignment="0" applyProtection="0"/>
    <xf numFmtId="0" fontId="14" fillId="24" borderId="0" applyNumberFormat="0" applyBorder="0" applyAlignment="0" applyProtection="0"/>
    <xf numFmtId="0" fontId="2" fillId="25" borderId="10" applyNumberFormat="0" applyFont="0" applyAlignment="0" applyProtection="0"/>
    <xf numFmtId="0" fontId="15" fillId="22" borderId="11" applyNumberFormat="0" applyAlignment="0" applyProtection="0"/>
    <xf numFmtId="9" fontId="2" fillId="0" borderId="0" applyFont="0" applyFill="0" applyBorder="0" applyAlignment="0" applyProtection="0"/>
    <xf numFmtId="0" fontId="16" fillId="0" borderId="0" applyNumberFormat="0" applyFill="0" applyBorder="0" applyAlignment="0" applyProtection="0"/>
    <xf numFmtId="0" fontId="17" fillId="0" borderId="12" applyNumberFormat="0" applyFill="0" applyAlignment="0" applyProtection="0"/>
    <xf numFmtId="0" fontId="18" fillId="0" borderId="0" applyNumberFormat="0" applyFill="0" applyBorder="0" applyAlignment="0" applyProtection="0"/>
  </cellStyleXfs>
  <cellXfs count="160">
    <xf numFmtId="0" fontId="0" fillId="0" borderId="0" xfId="0"/>
    <xf numFmtId="42" fontId="1" fillId="0" borderId="0" xfId="0" applyNumberFormat="1" applyFont="1" applyAlignment="1" applyProtection="1">
      <alignment horizontal="center" vertical="center"/>
    </xf>
    <xf numFmtId="42" fontId="1" fillId="0" borderId="3" xfId="0" applyNumberFormat="1" applyFont="1" applyFill="1" applyBorder="1" applyAlignment="1" applyProtection="1">
      <alignment vertical="center"/>
    </xf>
    <xf numFmtId="0" fontId="0" fillId="0" borderId="0" xfId="0" applyFont="1"/>
    <xf numFmtId="42" fontId="19" fillId="2" borderId="0" xfId="0" applyNumberFormat="1" applyFont="1" applyFill="1" applyAlignment="1" applyProtection="1">
      <alignment horizontal="left" vertical="center" indent="1"/>
    </xf>
    <xf numFmtId="164" fontId="19" fillId="2" borderId="0" xfId="28" applyNumberFormat="1" applyFont="1" applyFill="1" applyAlignment="1" applyProtection="1">
      <alignment horizontal="left" vertical="center" indent="1"/>
    </xf>
    <xf numFmtId="42" fontId="20" fillId="2" borderId="0" xfId="0" applyNumberFormat="1" applyFont="1" applyFill="1" applyAlignment="1" applyProtection="1">
      <alignment horizontal="left" vertical="center" indent="1"/>
    </xf>
    <xf numFmtId="42" fontId="0" fillId="0" borderId="0" xfId="0" applyNumberFormat="1" applyFont="1" applyFill="1" applyAlignment="1" applyProtection="1">
      <alignment vertical="center"/>
    </xf>
    <xf numFmtId="164" fontId="19" fillId="2" borderId="0" xfId="28" applyNumberFormat="1" applyFont="1" applyFill="1" applyBorder="1" applyAlignment="1" applyProtection="1">
      <alignment horizontal="left" vertical="center" indent="1"/>
    </xf>
    <xf numFmtId="164" fontId="20" fillId="2" borderId="0" xfId="28" applyNumberFormat="1" applyFont="1" applyFill="1" applyBorder="1" applyAlignment="1" applyProtection="1">
      <alignment horizontal="left" vertical="center" indent="1"/>
    </xf>
    <xf numFmtId="164" fontId="19" fillId="0" borderId="0" xfId="28" applyNumberFormat="1" applyFont="1" applyFill="1" applyBorder="1" applyAlignment="1" applyProtection="1">
      <alignment horizontal="left" vertical="center" indent="1"/>
    </xf>
    <xf numFmtId="165" fontId="19" fillId="3" borderId="0" xfId="41" applyNumberFormat="1" applyFont="1" applyFill="1" applyAlignment="1" applyProtection="1">
      <alignment horizontal="left" vertical="center" indent="1"/>
    </xf>
    <xf numFmtId="165" fontId="0" fillId="3" borderId="0" xfId="41" applyNumberFormat="1" applyFont="1" applyFill="1"/>
    <xf numFmtId="42" fontId="19" fillId="3" borderId="0" xfId="0" applyNumberFormat="1" applyFont="1" applyFill="1" applyAlignment="1" applyProtection="1">
      <alignment horizontal="left" vertical="center" indent="1"/>
    </xf>
    <xf numFmtId="43" fontId="0" fillId="3" borderId="0" xfId="28" applyNumberFormat="1" applyFont="1" applyFill="1"/>
    <xf numFmtId="42" fontId="1" fillId="0" borderId="3" xfId="0" applyNumberFormat="1" applyFont="1" applyBorder="1" applyAlignment="1" applyProtection="1">
      <alignment vertical="center"/>
    </xf>
    <xf numFmtId="165" fontId="1" fillId="0" borderId="3" xfId="41" applyNumberFormat="1" applyFont="1" applyFill="1" applyBorder="1" applyAlignment="1" applyProtection="1">
      <alignment horizontal="left" vertical="center" indent="1"/>
    </xf>
    <xf numFmtId="42" fontId="1" fillId="0" borderId="0" xfId="0" applyNumberFormat="1" applyFont="1" applyFill="1" applyBorder="1" applyAlignment="1" applyProtection="1">
      <alignment vertical="center"/>
    </xf>
    <xf numFmtId="42" fontId="1" fillId="0" borderId="0" xfId="0" applyNumberFormat="1" applyFont="1" applyBorder="1" applyAlignment="1" applyProtection="1">
      <alignment vertical="center"/>
    </xf>
    <xf numFmtId="165" fontId="1" fillId="0" borderId="0" xfId="41" applyNumberFormat="1" applyFont="1" applyFill="1" applyBorder="1" applyAlignment="1" applyProtection="1">
      <alignment horizontal="left" vertical="center" indent="1"/>
    </xf>
    <xf numFmtId="0" fontId="0" fillId="0" borderId="0" xfId="0" applyAlignment="1">
      <alignment wrapText="1"/>
    </xf>
    <xf numFmtId="0" fontId="24" fillId="0" borderId="0" xfId="0" applyFont="1" applyAlignment="1">
      <alignment wrapText="1"/>
    </xf>
    <xf numFmtId="0" fontId="24" fillId="0" borderId="0" xfId="0" applyFont="1"/>
    <xf numFmtId="0" fontId="23" fillId="0" borderId="0" xfId="0" applyFont="1"/>
    <xf numFmtId="0" fontId="26" fillId="0" borderId="0" xfId="0" applyFont="1"/>
    <xf numFmtId="0" fontId="27" fillId="0" borderId="0" xfId="0" applyFont="1"/>
    <xf numFmtId="0" fontId="26" fillId="0" borderId="0" xfId="0" applyFont="1" applyAlignment="1"/>
    <xf numFmtId="166" fontId="0" fillId="3" borderId="0" xfId="41" applyNumberFormat="1" applyFont="1" applyFill="1"/>
    <xf numFmtId="166" fontId="29" fillId="0" borderId="0" xfId="29" applyNumberFormat="1" applyFont="1" applyFill="1"/>
    <xf numFmtId="166" fontId="29" fillId="0" borderId="1" xfId="29" applyNumberFormat="1" applyFont="1" applyFill="1" applyBorder="1"/>
    <xf numFmtId="166" fontId="29" fillId="0" borderId="2" xfId="29" applyNumberFormat="1" applyFont="1" applyFill="1" applyBorder="1"/>
    <xf numFmtId="164" fontId="30" fillId="0" borderId="3" xfId="28" applyNumberFormat="1" applyFont="1" applyFill="1" applyBorder="1" applyAlignment="1" applyProtection="1">
      <alignment horizontal="left" vertical="center" indent="1"/>
    </xf>
    <xf numFmtId="42" fontId="30" fillId="0" borderId="0" xfId="0" applyNumberFormat="1" applyFont="1" applyFill="1" applyAlignment="1" applyProtection="1">
      <alignment horizontal="left" vertical="center" indent="1"/>
    </xf>
    <xf numFmtId="42" fontId="30" fillId="0" borderId="3" xfId="0" applyNumberFormat="1" applyFont="1" applyFill="1" applyBorder="1" applyAlignment="1" applyProtection="1">
      <alignment horizontal="left" vertical="center" indent="1"/>
    </xf>
    <xf numFmtId="1" fontId="30" fillId="0" borderId="0" xfId="0" applyNumberFormat="1" applyFont="1" applyFill="1" applyAlignment="1" applyProtection="1">
      <alignment horizontal="center" vertical="center"/>
    </xf>
    <xf numFmtId="42" fontId="29" fillId="0" borderId="0" xfId="0" applyNumberFormat="1" applyFont="1" applyFill="1" applyAlignment="1" applyProtection="1">
      <alignment vertical="center"/>
    </xf>
    <xf numFmtId="164" fontId="30" fillId="0" borderId="0" xfId="28" applyNumberFormat="1" applyFont="1" applyFill="1" applyBorder="1" applyAlignment="1" applyProtection="1">
      <alignment horizontal="left" vertical="center" indent="1"/>
    </xf>
    <xf numFmtId="164" fontId="1" fillId="0" borderId="3" xfId="28" applyNumberFormat="1" applyFont="1" applyFill="1" applyBorder="1" applyAlignment="1" applyProtection="1">
      <alignment horizontal="left" vertical="center" indent="1"/>
    </xf>
    <xf numFmtId="164" fontId="29" fillId="0" borderId="0" xfId="0" applyNumberFormat="1" applyFont="1"/>
    <xf numFmtId="164" fontId="29" fillId="0" borderId="1" xfId="29" applyNumberFormat="1" applyFont="1" applyFill="1" applyBorder="1"/>
    <xf numFmtId="1" fontId="29" fillId="0" borderId="0" xfId="0" applyNumberFormat="1" applyFont="1" applyAlignment="1">
      <alignment horizontal="center"/>
    </xf>
    <xf numFmtId="166" fontId="29" fillId="0" borderId="1" xfId="29" applyNumberFormat="1" applyFont="1" applyFill="1" applyBorder="1"/>
    <xf numFmtId="166" fontId="29" fillId="0" borderId="1" xfId="28" applyNumberFormat="1" applyFont="1" applyFill="1" applyBorder="1"/>
    <xf numFmtId="41" fontId="30" fillId="0" borderId="0" xfId="0" applyNumberFormat="1" applyFont="1" applyFill="1" applyAlignment="1" applyProtection="1">
      <alignment horizontal="left" vertical="center" indent="1"/>
    </xf>
    <xf numFmtId="41" fontId="30" fillId="0" borderId="3" xfId="0" applyNumberFormat="1" applyFont="1" applyFill="1" applyBorder="1" applyAlignment="1" applyProtection="1">
      <alignment horizontal="left" vertical="center" indent="1"/>
    </xf>
    <xf numFmtId="166" fontId="29" fillId="0" borderId="1" xfId="28" applyNumberFormat="1" applyFont="1" applyFill="1" applyBorder="1"/>
    <xf numFmtId="166" fontId="29" fillId="0" borderId="2" xfId="29" applyNumberFormat="1" applyFont="1" applyFill="1" applyBorder="1"/>
    <xf numFmtId="166" fontId="29" fillId="0" borderId="0" xfId="0" applyNumberFormat="1" applyFont="1"/>
    <xf numFmtId="166" fontId="30" fillId="0" borderId="0" xfId="28" applyNumberFormat="1" applyFont="1" applyFill="1" applyBorder="1" applyAlignment="1" applyProtection="1">
      <alignment horizontal="left" vertical="center" indent="1"/>
    </xf>
    <xf numFmtId="166" fontId="29" fillId="0" borderId="1" xfId="29" applyNumberFormat="1" applyFont="1" applyFill="1" applyBorder="1"/>
    <xf numFmtId="166" fontId="29" fillId="0" borderId="2" xfId="29" applyNumberFormat="1" applyFont="1" applyFill="1" applyBorder="1"/>
    <xf numFmtId="166" fontId="0" fillId="3" borderId="0" xfId="41" applyNumberFormat="1" applyFont="1" applyFill="1"/>
    <xf numFmtId="0" fontId="31" fillId="0" borderId="0" xfId="0" applyFont="1"/>
    <xf numFmtId="0" fontId="25" fillId="0" borderId="3" xfId="0" applyFont="1" applyBorder="1" applyAlignment="1">
      <alignment horizontal="center"/>
    </xf>
    <xf numFmtId="1" fontId="0" fillId="0" borderId="0" xfId="0" applyNumberFormat="1" applyAlignment="1">
      <alignment horizontal="center"/>
    </xf>
    <xf numFmtId="166" fontId="0" fillId="0" borderId="0" xfId="0" applyNumberFormat="1"/>
    <xf numFmtId="41" fontId="0" fillId="0" borderId="0" xfId="0" applyNumberFormat="1"/>
    <xf numFmtId="43" fontId="0" fillId="0" borderId="0" xfId="0" applyNumberFormat="1"/>
    <xf numFmtId="167" fontId="0" fillId="0" borderId="0" xfId="0" applyNumberFormat="1"/>
    <xf numFmtId="42" fontId="0" fillId="0" borderId="0" xfId="0" applyNumberFormat="1"/>
    <xf numFmtId="0" fontId="0" fillId="0" borderId="2" xfId="0" applyBorder="1" applyAlignment="1">
      <alignment horizontal="center"/>
    </xf>
    <xf numFmtId="0" fontId="29" fillId="0" borderId="2" xfId="0" applyFont="1" applyBorder="1" applyAlignment="1">
      <alignment horizontal="center"/>
    </xf>
    <xf numFmtId="1" fontId="0" fillId="0" borderId="0" xfId="0" applyNumberFormat="1"/>
    <xf numFmtId="165" fontId="0" fillId="0" borderId="0" xfId="0" applyNumberFormat="1"/>
    <xf numFmtId="2" fontId="0" fillId="0" borderId="0" xfId="0" applyNumberFormat="1"/>
    <xf numFmtId="43" fontId="0" fillId="3" borderId="0" xfId="28" applyNumberFormat="1" applyFont="1" applyFill="1" applyAlignment="1">
      <alignment horizontal="right"/>
    </xf>
    <xf numFmtId="43" fontId="0" fillId="3" borderId="0" xfId="28" applyNumberFormat="1" applyFont="1" applyFill="1" applyAlignment="1">
      <alignment horizontal="right" vertical="top"/>
    </xf>
    <xf numFmtId="0" fontId="32" fillId="0" borderId="0" xfId="0" applyFont="1" applyProtection="1">
      <protection locked="0"/>
    </xf>
    <xf numFmtId="0" fontId="0" fillId="0" borderId="0" xfId="0" applyProtection="1">
      <protection locked="0"/>
    </xf>
    <xf numFmtId="0" fontId="28" fillId="0" borderId="0" xfId="0" applyFont="1" applyProtection="1">
      <protection locked="0"/>
    </xf>
    <xf numFmtId="0" fontId="0" fillId="0" borderId="0" xfId="0" applyBorder="1" applyProtection="1">
      <protection locked="0"/>
    </xf>
    <xf numFmtId="0" fontId="26" fillId="0" borderId="0" xfId="0" applyFont="1" applyAlignment="1" applyProtection="1">
      <protection locked="0"/>
    </xf>
    <xf numFmtId="0" fontId="26" fillId="0" borderId="0" xfId="0" applyFont="1" applyProtection="1">
      <protection locked="0"/>
    </xf>
    <xf numFmtId="42" fontId="1" fillId="0" borderId="0" xfId="0" applyNumberFormat="1" applyFont="1" applyAlignment="1" applyProtection="1">
      <alignment horizontal="center" vertical="center"/>
      <protection locked="0"/>
    </xf>
    <xf numFmtId="0" fontId="17" fillId="0" borderId="0" xfId="0" applyFont="1" applyBorder="1" applyProtection="1">
      <protection locked="0"/>
    </xf>
    <xf numFmtId="0" fontId="17" fillId="0" borderId="0" xfId="0" applyFont="1" applyAlignment="1" applyProtection="1">
      <alignment horizontal="center"/>
      <protection locked="0"/>
    </xf>
    <xf numFmtId="42" fontId="1" fillId="0" borderId="3" xfId="0" applyNumberFormat="1" applyFont="1" applyFill="1" applyBorder="1" applyAlignment="1" applyProtection="1">
      <alignment vertical="center"/>
      <protection locked="0"/>
    </xf>
    <xf numFmtId="42" fontId="1" fillId="0" borderId="0" xfId="0" applyNumberFormat="1" applyFont="1" applyFill="1" applyBorder="1" applyAlignment="1" applyProtection="1">
      <alignment vertical="center"/>
      <protection locked="0"/>
    </xf>
    <xf numFmtId="164" fontId="2" fillId="0" borderId="0" xfId="28" applyNumberFormat="1" applyFont="1" applyFill="1" applyProtection="1">
      <protection locked="0"/>
    </xf>
    <xf numFmtId="0" fontId="0" fillId="0" borderId="0" xfId="0" applyFill="1" applyProtection="1">
      <protection locked="0"/>
    </xf>
    <xf numFmtId="42" fontId="19" fillId="2" borderId="0" xfId="0" applyNumberFormat="1" applyFont="1" applyFill="1" applyAlignment="1" applyProtection="1">
      <alignment horizontal="left" vertical="center" indent="1"/>
      <protection locked="0"/>
    </xf>
    <xf numFmtId="41" fontId="19" fillId="0" borderId="0" xfId="0" applyNumberFormat="1" applyFont="1" applyFill="1" applyAlignment="1" applyProtection="1">
      <alignment horizontal="left" vertical="center" indent="1"/>
      <protection locked="0"/>
    </xf>
    <xf numFmtId="0" fontId="0" fillId="0" borderId="0" xfId="0" applyFont="1" applyProtection="1">
      <protection locked="0"/>
    </xf>
    <xf numFmtId="164" fontId="19" fillId="2" borderId="0" xfId="28" applyNumberFormat="1" applyFont="1" applyFill="1" applyAlignment="1" applyProtection="1">
      <alignment horizontal="left" vertical="center" indent="1"/>
      <protection locked="0"/>
    </xf>
    <xf numFmtId="164" fontId="19" fillId="0" borderId="3" xfId="28" applyNumberFormat="1" applyFont="1" applyFill="1" applyBorder="1" applyAlignment="1" applyProtection="1">
      <alignment horizontal="left" vertical="center" indent="1"/>
      <protection locked="0"/>
    </xf>
    <xf numFmtId="0" fontId="0" fillId="0" borderId="3" xfId="0" applyFont="1" applyBorder="1" applyProtection="1">
      <protection locked="0"/>
    </xf>
    <xf numFmtId="0" fontId="0" fillId="0" borderId="0" xfId="0" applyFont="1" applyBorder="1" applyProtection="1">
      <protection locked="0"/>
    </xf>
    <xf numFmtId="42" fontId="19" fillId="0" borderId="0" xfId="0" applyNumberFormat="1" applyFont="1" applyFill="1" applyAlignment="1" applyProtection="1">
      <alignment horizontal="left" vertical="center" indent="1"/>
      <protection locked="0"/>
    </xf>
    <xf numFmtId="164" fontId="34" fillId="0" borderId="0" xfId="28" applyNumberFormat="1" applyFont="1" applyFill="1" applyProtection="1">
      <protection locked="0"/>
    </xf>
    <xf numFmtId="41" fontId="19" fillId="0" borderId="3" xfId="0" applyNumberFormat="1" applyFont="1" applyFill="1" applyBorder="1" applyAlignment="1" applyProtection="1">
      <alignment horizontal="left" vertical="center" indent="1"/>
      <protection locked="0"/>
    </xf>
    <xf numFmtId="42" fontId="20" fillId="2" borderId="0" xfId="0" applyNumberFormat="1" applyFont="1" applyFill="1" applyAlignment="1" applyProtection="1">
      <alignment horizontal="left" vertical="center" indent="1"/>
      <protection locked="0"/>
    </xf>
    <xf numFmtId="42" fontId="19" fillId="0" borderId="3" xfId="0" applyNumberFormat="1" applyFont="1" applyFill="1" applyBorder="1" applyAlignment="1" applyProtection="1">
      <alignment horizontal="left" vertical="center" indent="1"/>
      <protection locked="0"/>
    </xf>
    <xf numFmtId="164" fontId="34" fillId="0" borderId="0" xfId="28" applyNumberFormat="1" applyFont="1" applyFill="1" applyBorder="1" applyProtection="1">
      <protection locked="0"/>
    </xf>
    <xf numFmtId="166" fontId="34" fillId="0" borderId="0" xfId="29" applyNumberFormat="1" applyFont="1" applyFill="1" applyBorder="1" applyProtection="1">
      <protection locked="0"/>
    </xf>
    <xf numFmtId="1" fontId="19" fillId="0" borderId="0" xfId="0" applyNumberFormat="1" applyFont="1" applyFill="1" applyAlignment="1" applyProtection="1">
      <alignment horizontal="center" vertical="center"/>
      <protection locked="0"/>
    </xf>
    <xf numFmtId="42" fontId="0" fillId="0" borderId="0" xfId="0" applyNumberFormat="1" applyFont="1" applyFill="1" applyAlignment="1" applyProtection="1">
      <alignment vertical="center"/>
      <protection locked="0"/>
    </xf>
    <xf numFmtId="42" fontId="34" fillId="0" borderId="0" xfId="0" applyNumberFormat="1" applyFont="1" applyFill="1" applyAlignment="1" applyProtection="1">
      <alignment vertical="center"/>
      <protection locked="0"/>
    </xf>
    <xf numFmtId="0" fontId="0" fillId="0" borderId="0" xfId="0" applyFont="1" applyFill="1" applyBorder="1" applyProtection="1">
      <protection locked="0"/>
    </xf>
    <xf numFmtId="0" fontId="0" fillId="0" borderId="0" xfId="0" applyFont="1" applyFill="1" applyProtection="1">
      <protection locked="0"/>
    </xf>
    <xf numFmtId="42" fontId="20" fillId="0" borderId="0" xfId="0" applyNumberFormat="1" applyFont="1" applyFill="1" applyBorder="1" applyAlignment="1" applyProtection="1">
      <alignment vertical="center"/>
      <protection locked="0"/>
    </xf>
    <xf numFmtId="164" fontId="19" fillId="2" borderId="0" xfId="28" applyNumberFormat="1" applyFont="1" applyFill="1" applyBorder="1" applyAlignment="1" applyProtection="1">
      <alignment horizontal="left" vertical="center" indent="1"/>
      <protection locked="0"/>
    </xf>
    <xf numFmtId="164" fontId="19" fillId="0" borderId="0" xfId="28" applyNumberFormat="1" applyFont="1" applyFill="1" applyBorder="1" applyAlignment="1" applyProtection="1">
      <alignment horizontal="left" vertical="center" indent="1"/>
      <protection locked="0"/>
    </xf>
    <xf numFmtId="164" fontId="20" fillId="2" borderId="0" xfId="28" applyNumberFormat="1" applyFont="1" applyFill="1" applyBorder="1" applyAlignment="1" applyProtection="1">
      <alignment horizontal="left" vertical="center" indent="1"/>
      <protection locked="0"/>
    </xf>
    <xf numFmtId="164" fontId="20" fillId="0" borderId="3" xfId="28" applyNumberFormat="1" applyFont="1" applyFill="1" applyBorder="1" applyAlignment="1" applyProtection="1">
      <alignment horizontal="left" vertical="center" indent="1"/>
      <protection locked="0"/>
    </xf>
    <xf numFmtId="164" fontId="33" fillId="0" borderId="0" xfId="28" applyNumberFormat="1" applyFont="1" applyFill="1" applyProtection="1">
      <protection locked="0"/>
    </xf>
    <xf numFmtId="0" fontId="17" fillId="0" borderId="0" xfId="0" applyFont="1" applyProtection="1">
      <protection locked="0"/>
    </xf>
    <xf numFmtId="42" fontId="19" fillId="0" borderId="0" xfId="28" applyNumberFormat="1" applyFont="1" applyFill="1" applyBorder="1" applyAlignment="1" applyProtection="1">
      <alignment horizontal="left" vertical="center" indent="1"/>
      <protection locked="0"/>
    </xf>
    <xf numFmtId="42" fontId="1" fillId="0" borderId="3" xfId="0" applyNumberFormat="1" applyFont="1" applyBorder="1" applyAlignment="1" applyProtection="1">
      <alignment vertical="center"/>
      <protection locked="0"/>
    </xf>
    <xf numFmtId="42" fontId="20" fillId="0" borderId="0" xfId="0" applyNumberFormat="1" applyFont="1" applyBorder="1" applyAlignment="1" applyProtection="1">
      <alignment vertical="center"/>
      <protection locked="0"/>
    </xf>
    <xf numFmtId="164" fontId="34" fillId="0" borderId="0" xfId="28" applyNumberFormat="1" applyFont="1" applyProtection="1">
      <protection locked="0"/>
    </xf>
    <xf numFmtId="165" fontId="19" fillId="3" borderId="0" xfId="41" applyNumberFormat="1" applyFont="1" applyFill="1" applyAlignment="1" applyProtection="1">
      <alignment horizontal="left" vertical="center" indent="1"/>
      <protection locked="0"/>
    </xf>
    <xf numFmtId="165" fontId="1" fillId="0" borderId="3" xfId="41" applyNumberFormat="1" applyFont="1" applyFill="1" applyBorder="1" applyAlignment="1" applyProtection="1">
      <alignment horizontal="left" vertical="center" indent="1"/>
      <protection locked="0"/>
    </xf>
    <xf numFmtId="165" fontId="20" fillId="0" borderId="0" xfId="41" applyNumberFormat="1" applyFont="1" applyFill="1" applyBorder="1" applyAlignment="1" applyProtection="1">
      <alignment horizontal="left" vertical="center" indent="1"/>
      <protection locked="0"/>
    </xf>
    <xf numFmtId="165" fontId="34" fillId="0" borderId="0" xfId="41" applyNumberFormat="1" applyFont="1" applyFill="1" applyProtection="1">
      <protection locked="0"/>
    </xf>
    <xf numFmtId="42" fontId="19" fillId="3" borderId="0" xfId="0" applyNumberFormat="1" applyFont="1" applyFill="1" applyAlignment="1" applyProtection="1">
      <alignment horizontal="left" vertical="center" indent="1"/>
      <protection locked="0"/>
    </xf>
    <xf numFmtId="166" fontId="34" fillId="0" borderId="1" xfId="28" applyNumberFormat="1" applyFont="1" applyFill="1" applyBorder="1" applyProtection="1">
      <protection hidden="1"/>
    </xf>
    <xf numFmtId="166" fontId="34" fillId="0" borderId="1" xfId="29" applyNumberFormat="1" applyFont="1" applyFill="1" applyBorder="1" applyProtection="1">
      <protection hidden="1"/>
    </xf>
    <xf numFmtId="166" fontId="34" fillId="0" borderId="2" xfId="29" applyNumberFormat="1" applyFont="1" applyFill="1" applyBorder="1" applyProtection="1">
      <protection hidden="1"/>
    </xf>
    <xf numFmtId="166" fontId="34" fillId="0" borderId="1" xfId="0" applyNumberFormat="1" applyFont="1" applyBorder="1" applyProtection="1">
      <protection hidden="1"/>
    </xf>
    <xf numFmtId="165" fontId="34" fillId="3" borderId="0" xfId="41" applyNumberFormat="1" applyFont="1" applyFill="1" applyProtection="1">
      <protection hidden="1"/>
    </xf>
    <xf numFmtId="166" fontId="34" fillId="3" borderId="0" xfId="41" applyNumberFormat="1" applyFont="1" applyFill="1" applyProtection="1">
      <protection hidden="1"/>
    </xf>
    <xf numFmtId="43" fontId="34" fillId="3" borderId="0" xfId="28" applyNumberFormat="1" applyFont="1" applyFill="1" applyProtection="1">
      <protection hidden="1"/>
    </xf>
    <xf numFmtId="43" fontId="19" fillId="3" borderId="0" xfId="0" applyNumberFormat="1" applyFont="1" applyFill="1" applyAlignment="1" applyProtection="1">
      <protection hidden="1"/>
    </xf>
    <xf numFmtId="43" fontId="19" fillId="3" borderId="0" xfId="0" applyNumberFormat="1" applyFont="1" applyFill="1" applyAlignment="1" applyProtection="1">
      <alignment horizontal="center"/>
      <protection hidden="1"/>
    </xf>
    <xf numFmtId="43" fontId="34" fillId="3" borderId="0" xfId="28" applyNumberFormat="1" applyFont="1" applyFill="1" applyAlignment="1" applyProtection="1">
      <alignment horizontal="center"/>
      <protection hidden="1"/>
    </xf>
    <xf numFmtId="43" fontId="22" fillId="3" borderId="0" xfId="0" applyNumberFormat="1" applyFont="1" applyFill="1" applyAlignment="1" applyProtection="1"/>
    <xf numFmtId="43" fontId="22" fillId="3" borderId="0" xfId="0" applyNumberFormat="1" applyFont="1" applyFill="1" applyAlignment="1" applyProtection="1">
      <alignment horizontal="right" vertical="center"/>
    </xf>
    <xf numFmtId="166" fontId="29" fillId="0" borderId="0" xfId="29" applyNumberFormat="1" applyFont="1" applyFill="1"/>
    <xf numFmtId="164" fontId="30" fillId="0" borderId="3" xfId="28" applyNumberFormat="1" applyFont="1" applyFill="1" applyBorder="1" applyAlignment="1" applyProtection="1">
      <alignment horizontal="left" vertical="center" indent="1"/>
    </xf>
    <xf numFmtId="164" fontId="29" fillId="0" borderId="0" xfId="0" applyNumberFormat="1" applyFont="1"/>
    <xf numFmtId="166" fontId="29" fillId="0" borderId="1" xfId="28" applyNumberFormat="1" applyFont="1" applyFill="1" applyBorder="1"/>
    <xf numFmtId="166" fontId="29" fillId="0" borderId="1" xfId="29" applyNumberFormat="1" applyFont="1" applyFill="1" applyBorder="1"/>
    <xf numFmtId="164" fontId="29" fillId="0" borderId="1" xfId="29" applyNumberFormat="1" applyFont="1" applyFill="1" applyBorder="1"/>
    <xf numFmtId="166" fontId="29" fillId="0" borderId="2" xfId="29" applyNumberFormat="1" applyFont="1" applyFill="1" applyBorder="1"/>
    <xf numFmtId="164" fontId="30" fillId="0" borderId="0" xfId="28" applyNumberFormat="1" applyFont="1" applyFill="1" applyBorder="1" applyAlignment="1" applyProtection="1">
      <alignment horizontal="left" vertical="center" indent="1"/>
    </xf>
    <xf numFmtId="164" fontId="1" fillId="0" borderId="3" xfId="28" applyNumberFormat="1" applyFont="1" applyFill="1" applyBorder="1" applyAlignment="1" applyProtection="1">
      <alignment horizontal="left" vertical="center" indent="1"/>
    </xf>
    <xf numFmtId="166" fontId="30" fillId="0" borderId="0" xfId="28" applyNumberFormat="1" applyFont="1" applyFill="1" applyBorder="1" applyAlignment="1" applyProtection="1">
      <alignment horizontal="left" vertical="center" indent="1"/>
    </xf>
    <xf numFmtId="166" fontId="29" fillId="0" borderId="0" xfId="0" applyNumberFormat="1" applyFont="1"/>
    <xf numFmtId="164" fontId="19" fillId="0" borderId="0" xfId="28" applyNumberFormat="1" applyFont="1" applyFill="1" applyBorder="1" applyAlignment="1" applyProtection="1">
      <alignment horizontal="left" vertical="center" indent="1"/>
    </xf>
    <xf numFmtId="165" fontId="0" fillId="3" borderId="0" xfId="41" applyNumberFormat="1" applyFont="1" applyFill="1"/>
    <xf numFmtId="166" fontId="0" fillId="3" borderId="0" xfId="41" applyNumberFormat="1" applyFont="1" applyFill="1"/>
    <xf numFmtId="165" fontId="1" fillId="0" borderId="0" xfId="41" applyNumberFormat="1" applyFont="1" applyFill="1" applyBorder="1" applyAlignment="1" applyProtection="1">
      <alignment horizontal="left" vertical="center" indent="1"/>
    </xf>
    <xf numFmtId="0" fontId="32" fillId="0" borderId="0" xfId="0" applyFont="1" applyBorder="1"/>
    <xf numFmtId="0" fontId="30" fillId="0" borderId="3" xfId="0" applyFont="1" applyBorder="1" applyAlignment="1" applyProtection="1">
      <alignment horizontal="center"/>
      <protection locked="0"/>
    </xf>
    <xf numFmtId="0" fontId="25" fillId="0" borderId="1" xfId="0" applyFont="1" applyBorder="1" applyAlignment="1" applyProtection="1">
      <alignment horizontal="center"/>
      <protection locked="0"/>
    </xf>
    <xf numFmtId="0" fontId="29" fillId="0" borderId="1" xfId="0" applyFont="1" applyBorder="1" applyAlignment="1" applyProtection="1">
      <alignment horizontal="center"/>
      <protection locked="0"/>
    </xf>
    <xf numFmtId="49" fontId="29" fillId="0" borderId="1" xfId="28" applyNumberFormat="1" applyFont="1" applyFill="1" applyBorder="1" applyAlignment="1" applyProtection="1">
      <alignment horizontal="center"/>
      <protection locked="0"/>
    </xf>
    <xf numFmtId="42" fontId="19" fillId="0" borderId="0" xfId="0" applyNumberFormat="1" applyFont="1" applyFill="1" applyBorder="1" applyAlignment="1" applyProtection="1">
      <alignment horizontal="left" vertical="center" indent="1"/>
      <protection locked="0"/>
    </xf>
    <xf numFmtId="0" fontId="37" fillId="0" borderId="3" xfId="0" applyFont="1" applyBorder="1" applyAlignment="1" applyProtection="1">
      <alignment horizontal="center"/>
      <protection locked="0"/>
    </xf>
    <xf numFmtId="0" fontId="35" fillId="0" borderId="0" xfId="0" applyFont="1"/>
    <xf numFmtId="0" fontId="35" fillId="0" borderId="0" xfId="0" applyFont="1" applyAlignment="1"/>
    <xf numFmtId="0" fontId="36" fillId="0" borderId="0" xfId="0" applyFont="1"/>
    <xf numFmtId="17" fontId="35" fillId="0" borderId="3" xfId="0" applyNumberFormat="1" applyFont="1" applyBorder="1" applyAlignment="1">
      <alignment horizontal="center"/>
    </xf>
    <xf numFmtId="0" fontId="35" fillId="0" borderId="1" xfId="0" applyFont="1" applyBorder="1" applyAlignment="1">
      <alignment horizontal="center"/>
    </xf>
    <xf numFmtId="0" fontId="35" fillId="0" borderId="1" xfId="0" applyFont="1" applyBorder="1"/>
    <xf numFmtId="164" fontId="30" fillId="0" borderId="3" xfId="28" applyNumberFormat="1" applyFont="1" applyFill="1" applyBorder="1" applyAlignment="1" applyProtection="1">
      <alignment horizontal="center"/>
      <protection locked="0"/>
    </xf>
    <xf numFmtId="0" fontId="38" fillId="0" borderId="1" xfId="0" applyFont="1" applyBorder="1" applyAlignment="1" applyProtection="1">
      <alignment horizontal="center"/>
      <protection locked="0"/>
    </xf>
    <xf numFmtId="0" fontId="39" fillId="0" borderId="1" xfId="0" applyFont="1" applyBorder="1" applyAlignment="1" applyProtection="1">
      <alignment horizontal="center"/>
      <protection locked="0"/>
    </xf>
    <xf numFmtId="49" fontId="39" fillId="0" borderId="1" xfId="0" applyNumberFormat="1" applyFont="1" applyBorder="1" applyAlignment="1" applyProtection="1">
      <alignment horizontal="center"/>
      <protection locked="0"/>
    </xf>
    <xf numFmtId="164" fontId="30" fillId="0" borderId="3" xfId="0" applyNumberFormat="1" applyFont="1" applyBorder="1" applyAlignment="1" applyProtection="1">
      <alignment horizontal="center"/>
      <protection locked="0"/>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Currency" xfId="29" builtinId="4"/>
    <cellStyle name="Explanatory Text" xfId="30"/>
    <cellStyle name="Good" xfId="31"/>
    <cellStyle name="Heading 1" xfId="32"/>
    <cellStyle name="Heading 2" xfId="33"/>
    <cellStyle name="Heading 3" xfId="34"/>
    <cellStyle name="Heading 4" xfId="35"/>
    <cellStyle name="Input" xfId="36"/>
    <cellStyle name="Linked Cell" xfId="37"/>
    <cellStyle name="Neutral" xfId="38"/>
    <cellStyle name="Normal" xfId="0" builtinId="0"/>
    <cellStyle name="Note" xfId="39"/>
    <cellStyle name="Output" xfId="40"/>
    <cellStyle name="Percent" xfId="41" builtinId="5"/>
    <cellStyle name="Title" xfId="42"/>
    <cellStyle name="Total" xfId="43"/>
    <cellStyle name="Warning Text" xfId="4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0"/>
  <sheetViews>
    <sheetView view="pageLayout" workbookViewId="0">
      <selection activeCell="A3" sqref="A3"/>
    </sheetView>
  </sheetViews>
  <sheetFormatPr baseColWidth="10" defaultColWidth="11.5" defaultRowHeight="14" x14ac:dyDescent="0"/>
  <cols>
    <col min="1" max="1" width="83.33203125" customWidth="1"/>
    <col min="7" max="7" width="18.1640625" customWidth="1"/>
  </cols>
  <sheetData>
    <row r="2" spans="1:4" ht="90">
      <c r="A2" s="21" t="s">
        <v>62</v>
      </c>
    </row>
    <row r="3" spans="1:4" ht="15">
      <c r="A3" s="22"/>
    </row>
    <row r="4" spans="1:4" ht="15">
      <c r="A4" s="23" t="s">
        <v>52</v>
      </c>
    </row>
    <row r="5" spans="1:4" ht="15">
      <c r="A5" s="22"/>
    </row>
    <row r="6" spans="1:4" ht="15">
      <c r="A6" s="22" t="s">
        <v>53</v>
      </c>
    </row>
    <row r="7" spans="1:4" ht="15">
      <c r="A7" s="22" t="s">
        <v>54</v>
      </c>
    </row>
    <row r="8" spans="1:4" ht="15">
      <c r="A8" s="22" t="s">
        <v>0</v>
      </c>
      <c r="D8" s="20"/>
    </row>
    <row r="9" spans="1:4" ht="15">
      <c r="A9" s="22" t="s">
        <v>7</v>
      </c>
    </row>
    <row r="10" spans="1:4" ht="15">
      <c r="A10" s="22" t="s">
        <v>1</v>
      </c>
    </row>
    <row r="11" spans="1:4" ht="15">
      <c r="A11" s="22" t="s">
        <v>2</v>
      </c>
    </row>
    <row r="12" spans="1:4" ht="15">
      <c r="A12" s="22" t="s">
        <v>3</v>
      </c>
    </row>
    <row r="13" spans="1:4" ht="15">
      <c r="A13" s="22"/>
    </row>
    <row r="14" spans="1:4" ht="15">
      <c r="A14" s="23" t="s">
        <v>8</v>
      </c>
    </row>
    <row r="15" spans="1:4" ht="15">
      <c r="A15" s="22"/>
    </row>
    <row r="16" spans="1:4" ht="30">
      <c r="A16" s="21" t="s">
        <v>4</v>
      </c>
    </row>
    <row r="17" spans="1:1" ht="15">
      <c r="A17" s="22"/>
    </row>
    <row r="18" spans="1:1" ht="15">
      <c r="A18" s="22" t="s">
        <v>5</v>
      </c>
    </row>
    <row r="19" spans="1:1" ht="15">
      <c r="A19" s="22"/>
    </row>
    <row r="20" spans="1:1" ht="15">
      <c r="A20" s="22" t="s">
        <v>6</v>
      </c>
    </row>
    <row r="21" spans="1:1" ht="15">
      <c r="A21" s="22"/>
    </row>
    <row r="22" spans="1:1" ht="30">
      <c r="A22" s="21" t="s">
        <v>50</v>
      </c>
    </row>
    <row r="23" spans="1:1" ht="15">
      <c r="A23" s="22"/>
    </row>
    <row r="24" spans="1:1" ht="15">
      <c r="A24" s="22" t="s">
        <v>51</v>
      </c>
    </row>
    <row r="25" spans="1:1" ht="15">
      <c r="A25" s="22"/>
    </row>
    <row r="26" spans="1:1" ht="30">
      <c r="A26" s="21" t="s">
        <v>58</v>
      </c>
    </row>
    <row r="27" spans="1:1" ht="15">
      <c r="A27" s="22"/>
    </row>
    <row r="28" spans="1:1" ht="15">
      <c r="A28" s="22"/>
    </row>
    <row r="29" spans="1:1" ht="15">
      <c r="A29" s="22"/>
    </row>
    <row r="30" spans="1:1" ht="15">
      <c r="A30" s="22"/>
    </row>
    <row r="31" spans="1:1" ht="15">
      <c r="A31" s="22"/>
    </row>
    <row r="32" spans="1:1" ht="15">
      <c r="A32" s="22"/>
    </row>
    <row r="33" spans="1:1" ht="15">
      <c r="A33" s="22"/>
    </row>
    <row r="34" spans="1:1" ht="15">
      <c r="A34" s="22"/>
    </row>
    <row r="35" spans="1:1" ht="15">
      <c r="A35" s="22"/>
    </row>
    <row r="36" spans="1:1" ht="15">
      <c r="A36" s="22"/>
    </row>
    <row r="37" spans="1:1" ht="15">
      <c r="A37" s="22"/>
    </row>
    <row r="38" spans="1:1" ht="15">
      <c r="A38" s="22"/>
    </row>
    <row r="39" spans="1:1" ht="15">
      <c r="A39" s="22"/>
    </row>
    <row r="40" spans="1:1" ht="15">
      <c r="A40" s="22"/>
    </row>
  </sheetData>
  <phoneticPr fontId="21" type="noConversion"/>
  <pageMargins left="0.75" right="0.75" top="1" bottom="1" header="0.5" footer="0.5"/>
  <pageSetup orientation="portrait" horizontalDpi="4294967292" verticalDpi="4294967292"/>
  <headerFooter>
    <oddHeader>&amp;C&amp;"Calibri,Bold"&amp;14Spreadsheet Instructions and Financial Analysis_x000D_</oddHead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activeCell="K5" sqref="K5"/>
    </sheetView>
  </sheetViews>
  <sheetFormatPr baseColWidth="10" defaultColWidth="11.5" defaultRowHeight="14" x14ac:dyDescent="0"/>
  <cols>
    <col min="1" max="1" width="56.5" customWidth="1"/>
    <col min="2" max="3" width="12.33203125" customWidth="1"/>
    <col min="4" max="4" width="12.1640625" customWidth="1"/>
    <col min="5" max="6" width="12" customWidth="1"/>
    <col min="7" max="7" width="11.6640625" customWidth="1"/>
    <col min="8" max="8" width="12.33203125" customWidth="1"/>
    <col min="9" max="9" width="11.5" customWidth="1"/>
    <col min="10" max="10" width="13.33203125" bestFit="1" customWidth="1"/>
    <col min="11" max="11" width="13.1640625" customWidth="1"/>
  </cols>
  <sheetData>
    <row r="1" spans="1:11" ht="18">
      <c r="A1" s="24" t="s">
        <v>48</v>
      </c>
      <c r="B1" s="52" t="s">
        <v>23</v>
      </c>
      <c r="C1" s="52"/>
    </row>
    <row r="2" spans="1:11" s="25" customFormat="1" ht="15">
      <c r="A2" s="24"/>
      <c r="B2" s="24"/>
      <c r="C2" s="24"/>
    </row>
    <row r="3" spans="1:11" s="149" customFormat="1" ht="12">
      <c r="A3" s="150"/>
      <c r="B3" s="153"/>
      <c r="C3" s="153" t="s">
        <v>59</v>
      </c>
      <c r="D3" s="153" t="s">
        <v>61</v>
      </c>
      <c r="E3" s="154"/>
      <c r="F3" s="153" t="s">
        <v>59</v>
      </c>
      <c r="G3" s="153" t="s">
        <v>61</v>
      </c>
      <c r="H3" s="154"/>
      <c r="I3" s="153" t="s">
        <v>59</v>
      </c>
      <c r="J3" s="153" t="s">
        <v>61</v>
      </c>
      <c r="K3" s="154"/>
    </row>
    <row r="4" spans="1:11" s="151" customFormat="1" ht="12">
      <c r="A4" s="1"/>
      <c r="B4" s="152" t="s">
        <v>44</v>
      </c>
      <c r="C4" s="152" t="s">
        <v>45</v>
      </c>
      <c r="D4" s="152" t="s">
        <v>45</v>
      </c>
      <c r="E4" s="152" t="s">
        <v>44</v>
      </c>
      <c r="F4" s="152" t="s">
        <v>45</v>
      </c>
      <c r="G4" s="152" t="s">
        <v>45</v>
      </c>
      <c r="H4" s="152" t="s">
        <v>44</v>
      </c>
      <c r="I4" s="152" t="s">
        <v>45</v>
      </c>
      <c r="J4" s="152" t="s">
        <v>45</v>
      </c>
      <c r="K4" s="152" t="s">
        <v>44</v>
      </c>
    </row>
    <row r="5" spans="1:11">
      <c r="A5" s="2" t="s">
        <v>30</v>
      </c>
      <c r="B5" s="17"/>
      <c r="C5" s="17"/>
      <c r="J5" s="17"/>
    </row>
    <row r="6" spans="1:11">
      <c r="A6" s="4" t="s">
        <v>31</v>
      </c>
      <c r="B6" s="28">
        <v>2000000</v>
      </c>
      <c r="C6" s="127">
        <v>200000</v>
      </c>
      <c r="D6" s="28">
        <v>205000</v>
      </c>
      <c r="E6" s="28">
        <v>2500000</v>
      </c>
      <c r="F6" s="127">
        <v>200000</v>
      </c>
      <c r="G6" s="28">
        <v>205000</v>
      </c>
      <c r="H6" s="28">
        <v>2700000</v>
      </c>
      <c r="I6" s="28">
        <v>200000</v>
      </c>
      <c r="J6" s="127">
        <v>2000000</v>
      </c>
      <c r="K6" s="127">
        <v>205000</v>
      </c>
    </row>
    <row r="7" spans="1:11">
      <c r="A7" s="5" t="s">
        <v>32</v>
      </c>
      <c r="B7" s="31">
        <v>600000</v>
      </c>
      <c r="C7" s="129">
        <v>77000</v>
      </c>
      <c r="D7" s="38">
        <v>78000</v>
      </c>
      <c r="E7" s="31">
        <v>800000</v>
      </c>
      <c r="F7" s="129">
        <v>77000</v>
      </c>
      <c r="G7" s="38">
        <v>78000</v>
      </c>
      <c r="H7" s="31">
        <v>875000</v>
      </c>
      <c r="I7" s="38">
        <v>77000</v>
      </c>
      <c r="J7" s="128">
        <v>600000</v>
      </c>
      <c r="K7" s="129">
        <v>78000</v>
      </c>
    </row>
    <row r="8" spans="1:11">
      <c r="A8" s="4" t="s">
        <v>33</v>
      </c>
      <c r="B8" s="42">
        <f t="shared" ref="B8:D8" si="0">B6-B7</f>
        <v>1400000</v>
      </c>
      <c r="C8" s="130">
        <f t="shared" si="0"/>
        <v>123000</v>
      </c>
      <c r="D8" s="45">
        <f t="shared" si="0"/>
        <v>127000</v>
      </c>
      <c r="E8" s="42">
        <f t="shared" ref="E8:G8" si="1">E6-E7</f>
        <v>1700000</v>
      </c>
      <c r="F8" s="130">
        <f t="shared" si="1"/>
        <v>123000</v>
      </c>
      <c r="G8" s="45">
        <f t="shared" si="1"/>
        <v>127000</v>
      </c>
      <c r="H8" s="42">
        <f t="shared" ref="H8:K8" si="2">H6-H7</f>
        <v>1825000</v>
      </c>
      <c r="I8" s="45">
        <f t="shared" si="2"/>
        <v>123000</v>
      </c>
      <c r="J8" s="130">
        <f t="shared" si="2"/>
        <v>1400000</v>
      </c>
      <c r="K8" s="130">
        <f t="shared" si="2"/>
        <v>127000</v>
      </c>
    </row>
    <row r="9" spans="1:11">
      <c r="A9" s="4"/>
      <c r="B9" s="32"/>
      <c r="C9" s="129"/>
      <c r="D9" s="38"/>
      <c r="E9" s="32"/>
      <c r="F9" s="129"/>
      <c r="G9" s="38"/>
      <c r="H9" s="32"/>
      <c r="I9" s="38"/>
      <c r="J9" s="32"/>
      <c r="K9" s="129"/>
    </row>
    <row r="10" spans="1:11">
      <c r="A10" s="4" t="s">
        <v>34</v>
      </c>
      <c r="B10" s="43">
        <v>770000</v>
      </c>
      <c r="C10" s="129">
        <v>66000</v>
      </c>
      <c r="D10" s="38">
        <v>65000</v>
      </c>
      <c r="E10" s="43">
        <v>785000</v>
      </c>
      <c r="F10" s="129">
        <v>66000</v>
      </c>
      <c r="G10" s="38">
        <v>66000</v>
      </c>
      <c r="H10" s="43">
        <v>795000</v>
      </c>
      <c r="I10" s="38">
        <v>66000</v>
      </c>
      <c r="J10" s="43">
        <v>770000</v>
      </c>
      <c r="K10" s="129">
        <v>65000</v>
      </c>
    </row>
    <row r="11" spans="1:11">
      <c r="A11" s="4" t="s">
        <v>35</v>
      </c>
      <c r="B11" s="44">
        <v>325000</v>
      </c>
      <c r="C11" s="129">
        <v>26000</v>
      </c>
      <c r="D11" s="38">
        <v>29000</v>
      </c>
      <c r="E11" s="44">
        <v>340000</v>
      </c>
      <c r="F11" s="129">
        <v>26000</v>
      </c>
      <c r="G11" s="38">
        <v>29000</v>
      </c>
      <c r="H11" s="44">
        <v>350000</v>
      </c>
      <c r="I11" s="38">
        <v>26000</v>
      </c>
      <c r="J11" s="44">
        <v>325000</v>
      </c>
      <c r="K11" s="129">
        <v>29000</v>
      </c>
    </row>
    <row r="12" spans="1:11">
      <c r="A12" s="6" t="s">
        <v>10</v>
      </c>
      <c r="B12" s="41">
        <f t="shared" ref="B12:D12" si="3">B10+B11</f>
        <v>1095000</v>
      </c>
      <c r="C12" s="132">
        <f t="shared" si="3"/>
        <v>92000</v>
      </c>
      <c r="D12" s="39">
        <f t="shared" si="3"/>
        <v>94000</v>
      </c>
      <c r="E12" s="41">
        <f t="shared" ref="E12:G12" si="4">E10+E11</f>
        <v>1125000</v>
      </c>
      <c r="F12" s="132">
        <f t="shared" si="4"/>
        <v>92000</v>
      </c>
      <c r="G12" s="39">
        <f t="shared" si="4"/>
        <v>95000</v>
      </c>
      <c r="H12" s="41">
        <f t="shared" ref="H12:K12" si="5">H10+H11</f>
        <v>1145000</v>
      </c>
      <c r="I12" s="39">
        <f t="shared" si="5"/>
        <v>92000</v>
      </c>
      <c r="J12" s="131">
        <f t="shared" si="5"/>
        <v>1095000</v>
      </c>
      <c r="K12" s="132">
        <f t="shared" si="5"/>
        <v>94000</v>
      </c>
    </row>
    <row r="13" spans="1:11">
      <c r="A13" s="4"/>
      <c r="B13" s="33"/>
      <c r="C13" s="129"/>
      <c r="D13" s="38"/>
      <c r="E13" s="33"/>
      <c r="F13" s="129"/>
      <c r="G13" s="38"/>
      <c r="H13" s="33"/>
      <c r="I13" s="38"/>
      <c r="J13" s="33"/>
      <c r="K13" s="129"/>
    </row>
    <row r="14" spans="1:11">
      <c r="A14" s="4" t="s">
        <v>11</v>
      </c>
      <c r="B14" s="30">
        <f t="shared" ref="B14:D14" si="6">B8-B12</f>
        <v>305000</v>
      </c>
      <c r="C14" s="133">
        <f t="shared" si="6"/>
        <v>31000</v>
      </c>
      <c r="D14" s="46">
        <f t="shared" si="6"/>
        <v>33000</v>
      </c>
      <c r="E14" s="30">
        <f t="shared" ref="E14:G14" si="7">E8-E12</f>
        <v>575000</v>
      </c>
      <c r="F14" s="133">
        <f t="shared" si="7"/>
        <v>31000</v>
      </c>
      <c r="G14" s="46">
        <f t="shared" si="7"/>
        <v>32000</v>
      </c>
      <c r="H14" s="30">
        <f t="shared" ref="H14:K14" si="8">H8-H12</f>
        <v>680000</v>
      </c>
      <c r="I14" s="46">
        <f t="shared" si="8"/>
        <v>31000</v>
      </c>
      <c r="J14" s="133">
        <f t="shared" si="8"/>
        <v>305000</v>
      </c>
      <c r="K14" s="133">
        <f t="shared" si="8"/>
        <v>33000</v>
      </c>
    </row>
    <row r="15" spans="1:11">
      <c r="A15" s="4"/>
      <c r="B15" s="32"/>
      <c r="C15" s="129"/>
      <c r="D15" s="38"/>
      <c r="E15" s="32"/>
      <c r="F15" s="129"/>
      <c r="G15" s="38"/>
      <c r="H15" s="32"/>
      <c r="I15" s="38"/>
      <c r="J15" s="32"/>
      <c r="K15" s="129"/>
    </row>
    <row r="16" spans="1:11">
      <c r="A16" s="4" t="s">
        <v>27</v>
      </c>
      <c r="B16" s="34">
        <v>10</v>
      </c>
      <c r="C16" s="40">
        <v>10</v>
      </c>
      <c r="D16" s="40">
        <v>10</v>
      </c>
      <c r="E16" s="34">
        <v>10</v>
      </c>
      <c r="F16" s="40">
        <v>10</v>
      </c>
      <c r="G16" s="40">
        <v>10</v>
      </c>
      <c r="H16" s="34">
        <v>10</v>
      </c>
      <c r="I16" s="40">
        <v>10</v>
      </c>
      <c r="J16" s="34">
        <v>10</v>
      </c>
      <c r="K16" s="40">
        <v>10</v>
      </c>
    </row>
    <row r="17" spans="1:11">
      <c r="A17" s="7"/>
      <c r="B17" s="35"/>
      <c r="C17" s="129"/>
      <c r="D17" s="38"/>
      <c r="E17" s="35"/>
      <c r="F17" s="129"/>
      <c r="G17" s="38"/>
      <c r="H17" s="35"/>
      <c r="I17" s="38"/>
      <c r="J17" s="35"/>
      <c r="K17" s="129"/>
    </row>
    <row r="18" spans="1:11">
      <c r="A18" s="2" t="s">
        <v>36</v>
      </c>
      <c r="B18" s="17"/>
      <c r="C18" s="129"/>
      <c r="D18" s="38"/>
      <c r="E18" s="17"/>
      <c r="F18" s="129"/>
      <c r="G18" s="38"/>
      <c r="H18" s="17"/>
      <c r="I18" s="38"/>
      <c r="J18" s="17"/>
      <c r="K18" s="129"/>
    </row>
    <row r="19" spans="1:11">
      <c r="A19" s="8" t="s">
        <v>37</v>
      </c>
      <c r="B19" s="36">
        <v>250000</v>
      </c>
      <c r="C19" s="129">
        <v>267000</v>
      </c>
      <c r="D19" s="38">
        <v>280000</v>
      </c>
      <c r="E19" s="36">
        <v>250000</v>
      </c>
      <c r="F19" s="129">
        <v>267000</v>
      </c>
      <c r="G19" s="38">
        <v>280000</v>
      </c>
      <c r="H19" s="36">
        <v>250000</v>
      </c>
      <c r="I19" s="38">
        <v>267000</v>
      </c>
      <c r="J19" s="134">
        <v>250000</v>
      </c>
      <c r="K19" s="129">
        <v>280000</v>
      </c>
    </row>
    <row r="20" spans="1:11">
      <c r="A20" s="8" t="s">
        <v>38</v>
      </c>
      <c r="B20" s="36">
        <v>125000</v>
      </c>
      <c r="C20" s="129">
        <v>132000</v>
      </c>
      <c r="D20" s="38">
        <v>130000</v>
      </c>
      <c r="E20" s="36">
        <v>130000</v>
      </c>
      <c r="F20" s="129">
        <v>132000</v>
      </c>
      <c r="G20" s="38">
        <v>130000</v>
      </c>
      <c r="H20" s="36">
        <v>130000</v>
      </c>
      <c r="I20" s="38">
        <v>132000</v>
      </c>
      <c r="J20" s="134">
        <v>125000</v>
      </c>
      <c r="K20" s="129">
        <v>130000</v>
      </c>
    </row>
    <row r="21" spans="1:11">
      <c r="A21" s="8" t="s">
        <v>39</v>
      </c>
      <c r="B21" s="29">
        <f t="shared" ref="B21:D21" si="9">B19+B20</f>
        <v>375000</v>
      </c>
      <c r="C21" s="131">
        <f t="shared" si="9"/>
        <v>399000</v>
      </c>
      <c r="D21" s="49">
        <f t="shared" si="9"/>
        <v>410000</v>
      </c>
      <c r="E21" s="29">
        <f t="shared" ref="E21:G21" si="10">E19+E20</f>
        <v>380000</v>
      </c>
      <c r="F21" s="131">
        <f t="shared" si="10"/>
        <v>399000</v>
      </c>
      <c r="G21" s="49">
        <f t="shared" si="10"/>
        <v>410000</v>
      </c>
      <c r="H21" s="29">
        <f t="shared" ref="H21:K21" si="11">H19+H20</f>
        <v>380000</v>
      </c>
      <c r="I21" s="49">
        <f t="shared" si="11"/>
        <v>399000</v>
      </c>
      <c r="J21" s="131">
        <f t="shared" si="11"/>
        <v>375000</v>
      </c>
      <c r="K21" s="131">
        <f t="shared" si="11"/>
        <v>410000</v>
      </c>
    </row>
    <row r="22" spans="1:11">
      <c r="A22" s="8"/>
      <c r="B22" s="36"/>
      <c r="C22" s="129"/>
      <c r="D22" s="38"/>
      <c r="E22" s="36"/>
      <c r="F22" s="129"/>
      <c r="G22" s="38"/>
      <c r="H22" s="36"/>
      <c r="I22" s="38"/>
      <c r="J22" s="134"/>
      <c r="K22" s="129"/>
    </row>
    <row r="23" spans="1:11">
      <c r="A23" s="8" t="s">
        <v>12</v>
      </c>
      <c r="B23" s="36">
        <v>100000</v>
      </c>
      <c r="C23" s="129">
        <v>102000</v>
      </c>
      <c r="D23" s="38">
        <v>105000</v>
      </c>
      <c r="E23" s="36">
        <v>100000</v>
      </c>
      <c r="F23" s="129">
        <v>102000</v>
      </c>
      <c r="G23" s="38">
        <v>105000</v>
      </c>
      <c r="H23" s="36">
        <v>100000</v>
      </c>
      <c r="I23" s="38">
        <v>102000</v>
      </c>
      <c r="J23" s="134">
        <v>100000</v>
      </c>
      <c r="K23" s="129">
        <v>105000</v>
      </c>
    </row>
    <row r="24" spans="1:11">
      <c r="A24" s="8" t="s">
        <v>13</v>
      </c>
      <c r="B24" s="36">
        <v>120000</v>
      </c>
      <c r="C24" s="129">
        <v>100000</v>
      </c>
      <c r="D24" s="38">
        <v>115000</v>
      </c>
      <c r="E24" s="36">
        <v>112000</v>
      </c>
      <c r="F24" s="129">
        <v>100000</v>
      </c>
      <c r="G24" s="38">
        <v>108000</v>
      </c>
      <c r="H24" s="36">
        <v>105000</v>
      </c>
      <c r="I24" s="38">
        <v>100000</v>
      </c>
      <c r="J24" s="134">
        <v>120000</v>
      </c>
      <c r="K24" s="129">
        <v>115000</v>
      </c>
    </row>
    <row r="25" spans="1:11">
      <c r="A25" s="8" t="s">
        <v>9</v>
      </c>
      <c r="B25" s="29">
        <f t="shared" ref="B25:D25" si="12">B23+B24</f>
        <v>220000</v>
      </c>
      <c r="C25" s="131">
        <f t="shared" si="12"/>
        <v>202000</v>
      </c>
      <c r="D25" s="49">
        <f t="shared" si="12"/>
        <v>220000</v>
      </c>
      <c r="E25" s="29">
        <f t="shared" ref="E25:G25" si="13">E23+E24</f>
        <v>212000</v>
      </c>
      <c r="F25" s="131">
        <f t="shared" si="13"/>
        <v>202000</v>
      </c>
      <c r="G25" s="49">
        <f t="shared" si="13"/>
        <v>213000</v>
      </c>
      <c r="H25" s="29">
        <f t="shared" ref="H25:K25" si="14">H23+H24</f>
        <v>205000</v>
      </c>
      <c r="I25" s="49">
        <f t="shared" si="14"/>
        <v>202000</v>
      </c>
      <c r="J25" s="131">
        <f t="shared" si="14"/>
        <v>220000</v>
      </c>
      <c r="K25" s="131">
        <f t="shared" si="14"/>
        <v>220000</v>
      </c>
    </row>
    <row r="26" spans="1:11">
      <c r="A26" s="9"/>
      <c r="B26" s="37"/>
      <c r="C26" s="129"/>
      <c r="D26" s="38"/>
      <c r="E26" s="37"/>
      <c r="F26" s="129"/>
      <c r="G26" s="38"/>
      <c r="H26" s="37"/>
      <c r="I26" s="38"/>
      <c r="J26" s="135"/>
      <c r="K26" s="129"/>
    </row>
    <row r="27" spans="1:11">
      <c r="A27" s="8" t="s">
        <v>40</v>
      </c>
      <c r="B27" s="30">
        <f t="shared" ref="B27:I27" si="15">B19-B23</f>
        <v>150000</v>
      </c>
      <c r="C27" s="133">
        <f t="shared" ref="C27" si="16">C19-C23</f>
        <v>165000</v>
      </c>
      <c r="D27" s="50">
        <f t="shared" si="15"/>
        <v>175000</v>
      </c>
      <c r="E27" s="30">
        <f t="shared" si="15"/>
        <v>150000</v>
      </c>
      <c r="F27" s="133">
        <f t="shared" ref="F27" si="17">F19-F23</f>
        <v>165000</v>
      </c>
      <c r="G27" s="50">
        <f t="shared" si="15"/>
        <v>175000</v>
      </c>
      <c r="H27" s="30">
        <f t="shared" si="15"/>
        <v>150000</v>
      </c>
      <c r="I27" s="50">
        <f t="shared" si="15"/>
        <v>165000</v>
      </c>
      <c r="J27" s="133">
        <f t="shared" ref="J27:K27" si="18">J19-J23</f>
        <v>150000</v>
      </c>
      <c r="K27" s="133">
        <f t="shared" si="18"/>
        <v>175000</v>
      </c>
    </row>
    <row r="28" spans="1:11">
      <c r="A28" s="8" t="s">
        <v>41</v>
      </c>
      <c r="B28" s="30">
        <f t="shared" ref="B28:I28" si="19">B21-B25</f>
        <v>155000</v>
      </c>
      <c r="C28" s="133">
        <f t="shared" ref="C28" si="20">C21-C25</f>
        <v>197000</v>
      </c>
      <c r="D28" s="50">
        <f t="shared" si="19"/>
        <v>190000</v>
      </c>
      <c r="E28" s="30">
        <f t="shared" si="19"/>
        <v>168000</v>
      </c>
      <c r="F28" s="133">
        <f t="shared" ref="F28" si="21">F21-F25</f>
        <v>197000</v>
      </c>
      <c r="G28" s="50">
        <f t="shared" si="19"/>
        <v>197000</v>
      </c>
      <c r="H28" s="30">
        <f t="shared" si="19"/>
        <v>175000</v>
      </c>
      <c r="I28" s="50">
        <f t="shared" si="19"/>
        <v>197000</v>
      </c>
      <c r="J28" s="133">
        <f t="shared" ref="J28:K28" si="22">J21-J25</f>
        <v>155000</v>
      </c>
      <c r="K28" s="133">
        <f t="shared" si="22"/>
        <v>190000</v>
      </c>
    </row>
    <row r="29" spans="1:11">
      <c r="A29" s="8"/>
      <c r="B29" s="36"/>
      <c r="C29" s="129"/>
      <c r="D29" s="38"/>
      <c r="E29" s="36"/>
      <c r="F29" s="129"/>
      <c r="G29" s="38"/>
      <c r="H29" s="36"/>
      <c r="I29" s="38"/>
      <c r="J29" s="134"/>
      <c r="K29" s="129"/>
    </row>
    <row r="30" spans="1:11">
      <c r="A30" s="8" t="s">
        <v>29</v>
      </c>
      <c r="B30" s="48">
        <v>105000</v>
      </c>
      <c r="C30" s="137">
        <v>85000</v>
      </c>
      <c r="D30" s="47">
        <v>100000</v>
      </c>
      <c r="E30" s="48">
        <v>102000</v>
      </c>
      <c r="F30" s="137">
        <v>85000</v>
      </c>
      <c r="G30" s="47">
        <v>90000</v>
      </c>
      <c r="H30" s="48">
        <v>105000</v>
      </c>
      <c r="I30" s="47">
        <v>85000</v>
      </c>
      <c r="J30" s="136">
        <v>105000</v>
      </c>
      <c r="K30" s="137">
        <v>100000</v>
      </c>
    </row>
    <row r="31" spans="1:11">
      <c r="A31" s="10"/>
      <c r="B31" s="10"/>
      <c r="E31" s="10"/>
      <c r="H31" s="10"/>
      <c r="J31" s="138"/>
    </row>
    <row r="32" spans="1:11">
      <c r="A32" s="15" t="s">
        <v>42</v>
      </c>
      <c r="B32" s="18"/>
      <c r="E32" s="18"/>
      <c r="H32" s="18"/>
      <c r="J32" s="18"/>
    </row>
    <row r="33" spans="1:11">
      <c r="A33" s="11" t="s">
        <v>17</v>
      </c>
      <c r="B33" s="12">
        <f t="shared" ref="B33:D33" si="23">B10/B8</f>
        <v>0.55000000000000004</v>
      </c>
      <c r="C33" s="139">
        <f t="shared" si="23"/>
        <v>0.53658536585365857</v>
      </c>
      <c r="D33" s="12">
        <f t="shared" si="23"/>
        <v>0.51181102362204722</v>
      </c>
      <c r="E33" s="12">
        <f t="shared" ref="E33:G33" si="24">E10/E8</f>
        <v>0.46176470588235297</v>
      </c>
      <c r="F33" s="139">
        <f t="shared" si="24"/>
        <v>0.53658536585365857</v>
      </c>
      <c r="G33" s="12">
        <f t="shared" si="24"/>
        <v>0.51968503937007871</v>
      </c>
      <c r="H33" s="12">
        <f t="shared" ref="H33:K33" si="25">H10/H8</f>
        <v>0.43561643835616437</v>
      </c>
      <c r="I33" s="12">
        <f t="shared" si="25"/>
        <v>0.53658536585365857</v>
      </c>
      <c r="J33" s="139">
        <f t="shared" si="25"/>
        <v>0.55000000000000004</v>
      </c>
      <c r="K33" s="139">
        <f t="shared" si="25"/>
        <v>0.51181102362204722</v>
      </c>
    </row>
    <row r="34" spans="1:11">
      <c r="A34" s="11" t="s">
        <v>16</v>
      </c>
      <c r="B34" s="12">
        <f t="shared" ref="B34:D34" si="26">B11/B8</f>
        <v>0.23214285714285715</v>
      </c>
      <c r="C34" s="139">
        <f t="shared" si="26"/>
        <v>0.21138211382113822</v>
      </c>
      <c r="D34" s="12">
        <f t="shared" si="26"/>
        <v>0.2283464566929134</v>
      </c>
      <c r="E34" s="12">
        <f t="shared" ref="E34:G34" si="27">E11/E8</f>
        <v>0.2</v>
      </c>
      <c r="F34" s="139">
        <f t="shared" si="27"/>
        <v>0.21138211382113822</v>
      </c>
      <c r="G34" s="12">
        <f t="shared" si="27"/>
        <v>0.2283464566929134</v>
      </c>
      <c r="H34" s="12">
        <f t="shared" ref="H34:K34" si="28">H11/H8</f>
        <v>0.19178082191780821</v>
      </c>
      <c r="I34" s="12">
        <f t="shared" si="28"/>
        <v>0.21138211382113822</v>
      </c>
      <c r="J34" s="139">
        <f t="shared" si="28"/>
        <v>0.23214285714285715</v>
      </c>
      <c r="K34" s="139">
        <f t="shared" si="28"/>
        <v>0.2283464566929134</v>
      </c>
    </row>
    <row r="35" spans="1:11">
      <c r="A35" s="11" t="s">
        <v>15</v>
      </c>
      <c r="B35" s="12">
        <f t="shared" ref="B35:D35" si="29">B14/B8</f>
        <v>0.21785714285714286</v>
      </c>
      <c r="C35" s="139">
        <f t="shared" si="29"/>
        <v>0.25203252032520324</v>
      </c>
      <c r="D35" s="12">
        <f t="shared" si="29"/>
        <v>0.25984251968503935</v>
      </c>
      <c r="E35" s="12">
        <f t="shared" ref="E35:G35" si="30">E14/E8</f>
        <v>0.33823529411764708</v>
      </c>
      <c r="F35" s="139">
        <f t="shared" si="30"/>
        <v>0.25203252032520324</v>
      </c>
      <c r="G35" s="12">
        <f t="shared" si="30"/>
        <v>0.25196850393700787</v>
      </c>
      <c r="H35" s="12">
        <f t="shared" ref="H35:K35" si="31">H14/H8</f>
        <v>0.37260273972602742</v>
      </c>
      <c r="I35" s="12">
        <f t="shared" si="31"/>
        <v>0.25203252032520324</v>
      </c>
      <c r="J35" s="139">
        <f t="shared" si="31"/>
        <v>0.21785714285714286</v>
      </c>
      <c r="K35" s="139">
        <f t="shared" si="31"/>
        <v>0.25984251968503935</v>
      </c>
    </row>
    <row r="36" spans="1:11">
      <c r="A36" s="11" t="s">
        <v>18</v>
      </c>
      <c r="B36" s="27">
        <f t="shared" ref="B36:I36" si="32">B10/B16</f>
        <v>77000</v>
      </c>
      <c r="C36" s="140">
        <f t="shared" ref="C36" si="33">C10/C16</f>
        <v>6600</v>
      </c>
      <c r="D36" s="51">
        <f t="shared" si="32"/>
        <v>6500</v>
      </c>
      <c r="E36" s="27">
        <f t="shared" si="32"/>
        <v>78500</v>
      </c>
      <c r="F36" s="140">
        <f t="shared" ref="F36" si="34">F10/F16</f>
        <v>6600</v>
      </c>
      <c r="G36" s="51">
        <f t="shared" si="32"/>
        <v>6600</v>
      </c>
      <c r="H36" s="27">
        <f t="shared" si="32"/>
        <v>79500</v>
      </c>
      <c r="I36" s="51">
        <f t="shared" si="32"/>
        <v>6600</v>
      </c>
      <c r="J36" s="140">
        <f t="shared" ref="J36:K36" si="35">J10/J16</f>
        <v>77000</v>
      </c>
      <c r="K36" s="140">
        <f t="shared" si="35"/>
        <v>6500</v>
      </c>
    </row>
    <row r="37" spans="1:11">
      <c r="A37" s="11" t="s">
        <v>19</v>
      </c>
      <c r="B37" s="27">
        <f t="shared" ref="B37:D37" si="36">B8/B16</f>
        <v>140000</v>
      </c>
      <c r="C37" s="140">
        <f t="shared" si="36"/>
        <v>12300</v>
      </c>
      <c r="D37" s="51">
        <f t="shared" si="36"/>
        <v>12700</v>
      </c>
      <c r="E37" s="27">
        <f t="shared" ref="E37:G37" si="37">E8/E16</f>
        <v>170000</v>
      </c>
      <c r="F37" s="140">
        <f t="shared" si="37"/>
        <v>12300</v>
      </c>
      <c r="G37" s="51">
        <f t="shared" si="37"/>
        <v>12700</v>
      </c>
      <c r="H37" s="27">
        <f t="shared" ref="H37:K37" si="38">H8/H16</f>
        <v>182500</v>
      </c>
      <c r="I37" s="51">
        <f t="shared" si="38"/>
        <v>12300</v>
      </c>
      <c r="J37" s="140">
        <f t="shared" si="38"/>
        <v>140000</v>
      </c>
      <c r="K37" s="140">
        <f t="shared" si="38"/>
        <v>12700</v>
      </c>
    </row>
    <row r="38" spans="1:11">
      <c r="A38" s="11" t="s">
        <v>20</v>
      </c>
      <c r="B38" s="12">
        <f t="shared" ref="B38:D38" si="39">B8/B6</f>
        <v>0.7</v>
      </c>
      <c r="C38" s="139">
        <f t="shared" si="39"/>
        <v>0.61499999999999999</v>
      </c>
      <c r="D38" s="12">
        <f t="shared" si="39"/>
        <v>0.61951219512195121</v>
      </c>
      <c r="E38" s="12">
        <f t="shared" ref="E38:G38" si="40">E8/E6</f>
        <v>0.68</v>
      </c>
      <c r="F38" s="139">
        <f t="shared" si="40"/>
        <v>0.61499999999999999</v>
      </c>
      <c r="G38" s="12">
        <f t="shared" si="40"/>
        <v>0.61951219512195121</v>
      </c>
      <c r="H38" s="12">
        <f t="shared" ref="H38:K38" si="41">H8/H6</f>
        <v>0.67592592592592593</v>
      </c>
      <c r="I38" s="12">
        <f t="shared" si="41"/>
        <v>0.61499999999999999</v>
      </c>
      <c r="J38" s="139">
        <f t="shared" si="41"/>
        <v>0.7</v>
      </c>
      <c r="K38" s="139">
        <f t="shared" si="41"/>
        <v>0.61951219512195121</v>
      </c>
    </row>
    <row r="39" spans="1:11">
      <c r="A39" s="16" t="s">
        <v>43</v>
      </c>
      <c r="B39" s="19"/>
      <c r="E39" s="19"/>
      <c r="H39" s="19"/>
      <c r="J39" s="141"/>
    </row>
    <row r="40" spans="1:11">
      <c r="A40" s="13" t="s">
        <v>14</v>
      </c>
      <c r="B40" s="65">
        <f>B27/B8</f>
        <v>0.10714285714285714</v>
      </c>
      <c r="C40" s="14">
        <f t="shared" ref="C40" si="42">C27/C8</f>
        <v>1.3414634146341464</v>
      </c>
      <c r="D40" s="14">
        <f t="shared" ref="D40:I40" si="43">D27/D8</f>
        <v>1.3779527559055118</v>
      </c>
      <c r="E40" s="14">
        <f t="shared" si="43"/>
        <v>8.8235294117647065E-2</v>
      </c>
      <c r="F40" s="14">
        <f t="shared" ref="F40" si="44">F27/F8</f>
        <v>1.3414634146341464</v>
      </c>
      <c r="G40" s="14">
        <f t="shared" si="43"/>
        <v>1.3779527559055118</v>
      </c>
      <c r="H40" s="14">
        <f t="shared" si="43"/>
        <v>8.2191780821917804E-2</v>
      </c>
      <c r="I40" s="14">
        <f t="shared" si="43"/>
        <v>1.3414634146341464</v>
      </c>
      <c r="J40" s="65">
        <f>J27/J8</f>
        <v>0.10714285714285714</v>
      </c>
      <c r="K40" s="14">
        <f t="shared" ref="K40" si="45">K27/K8</f>
        <v>1.3779527559055118</v>
      </c>
    </row>
    <row r="41" spans="1:11">
      <c r="A41" s="13" t="s">
        <v>46</v>
      </c>
      <c r="B41" s="66">
        <f t="shared" ref="B41:D41" si="46">B19/B23</f>
        <v>2.5</v>
      </c>
      <c r="C41" s="14">
        <f t="shared" si="46"/>
        <v>2.6176470588235294</v>
      </c>
      <c r="D41" s="14">
        <f t="shared" si="46"/>
        <v>2.6666666666666665</v>
      </c>
      <c r="E41" s="14">
        <f t="shared" ref="E41:G41" si="47">E19/E23</f>
        <v>2.5</v>
      </c>
      <c r="F41" s="14">
        <f t="shared" si="47"/>
        <v>2.6176470588235294</v>
      </c>
      <c r="G41" s="14">
        <f t="shared" si="47"/>
        <v>2.6666666666666665</v>
      </c>
      <c r="H41" s="14">
        <f t="shared" ref="H41:K41" si="48">H19/H23</f>
        <v>2.5</v>
      </c>
      <c r="I41" s="14">
        <f t="shared" si="48"/>
        <v>2.6176470588235294</v>
      </c>
      <c r="J41" s="66">
        <f t="shared" si="48"/>
        <v>2.5</v>
      </c>
      <c r="K41" s="14">
        <f t="shared" si="48"/>
        <v>2.6666666666666665</v>
      </c>
    </row>
    <row r="42" spans="1:11">
      <c r="A42" s="13" t="s">
        <v>21</v>
      </c>
      <c r="B42" s="125">
        <f t="shared" ref="B42:D42" si="49">B6/B30</f>
        <v>19.047619047619047</v>
      </c>
      <c r="C42" s="126">
        <f t="shared" si="49"/>
        <v>2.3529411764705883</v>
      </c>
      <c r="D42" s="126">
        <f t="shared" si="49"/>
        <v>2.0499999999999998</v>
      </c>
      <c r="E42" s="126">
        <f t="shared" ref="E42:G42" si="50">E6/E30</f>
        <v>24.509803921568629</v>
      </c>
      <c r="F42" s="126">
        <f t="shared" si="50"/>
        <v>2.3529411764705883</v>
      </c>
      <c r="G42" s="126">
        <f t="shared" si="50"/>
        <v>2.2777777777777777</v>
      </c>
      <c r="H42" s="126">
        <f t="shared" ref="H42:K42" si="51">H6/H30</f>
        <v>25.714285714285715</v>
      </c>
      <c r="I42" s="126">
        <f t="shared" si="51"/>
        <v>2.3529411764705883</v>
      </c>
      <c r="J42" s="125">
        <f t="shared" si="51"/>
        <v>19.047619047619047</v>
      </c>
      <c r="K42" s="126">
        <f t="shared" si="51"/>
        <v>2.0499999999999998</v>
      </c>
    </row>
    <row r="43" spans="1:11">
      <c r="A43" s="13" t="s">
        <v>25</v>
      </c>
      <c r="B43" s="65">
        <f t="shared" ref="B43:D43" si="52">B25/B28</f>
        <v>1.4193548387096775</v>
      </c>
      <c r="C43" s="14">
        <f t="shared" si="52"/>
        <v>1.0253807106598984</v>
      </c>
      <c r="D43" s="14">
        <f t="shared" si="52"/>
        <v>1.1578947368421053</v>
      </c>
      <c r="E43" s="14">
        <f t="shared" ref="E43:G43" si="53">E25/E28</f>
        <v>1.2619047619047619</v>
      </c>
      <c r="F43" s="14">
        <f t="shared" si="53"/>
        <v>1.0253807106598984</v>
      </c>
      <c r="G43" s="14">
        <f t="shared" si="53"/>
        <v>1.0812182741116751</v>
      </c>
      <c r="H43" s="14">
        <f t="shared" ref="H43:K43" si="54">H25/H28</f>
        <v>1.1714285714285715</v>
      </c>
      <c r="I43" s="14">
        <f t="shared" si="54"/>
        <v>1.0253807106598984</v>
      </c>
      <c r="J43" s="65">
        <f t="shared" si="54"/>
        <v>1.4193548387096775</v>
      </c>
      <c r="K43" s="14">
        <f t="shared" si="54"/>
        <v>1.1578947368421053</v>
      </c>
    </row>
    <row r="44" spans="1:11">
      <c r="A44" s="13" t="s">
        <v>26</v>
      </c>
      <c r="B44" s="65">
        <f t="shared" ref="B44:D44" si="55">B25/B27</f>
        <v>1.4666666666666666</v>
      </c>
      <c r="C44" s="14">
        <f t="shared" si="55"/>
        <v>1.2242424242424241</v>
      </c>
      <c r="D44" s="14">
        <f t="shared" si="55"/>
        <v>1.2571428571428571</v>
      </c>
      <c r="E44" s="14">
        <f t="shared" ref="E44:G44" si="56">E25/E27</f>
        <v>1.4133333333333333</v>
      </c>
      <c r="F44" s="14">
        <f t="shared" si="56"/>
        <v>1.2242424242424241</v>
      </c>
      <c r="G44" s="14">
        <f t="shared" si="56"/>
        <v>1.2171428571428571</v>
      </c>
      <c r="H44" s="14">
        <f t="shared" ref="H44:K44" si="57">H25/H27</f>
        <v>1.3666666666666667</v>
      </c>
      <c r="I44" s="14">
        <f t="shared" si="57"/>
        <v>1.2242424242424241</v>
      </c>
      <c r="J44" s="65">
        <f t="shared" si="57"/>
        <v>1.4666666666666666</v>
      </c>
      <c r="K44" s="14">
        <f t="shared" si="57"/>
        <v>1.2571428571428571</v>
      </c>
    </row>
    <row r="45" spans="1:11">
      <c r="A45" s="13" t="s">
        <v>28</v>
      </c>
      <c r="B45" s="126">
        <f t="shared" ref="B45:H45" si="58">B14/B28</f>
        <v>1.967741935483871</v>
      </c>
      <c r="C45" s="126">
        <f>C14/C28</f>
        <v>0.15736040609137056</v>
      </c>
      <c r="D45" s="126">
        <f t="shared" si="58"/>
        <v>0.1736842105263158</v>
      </c>
      <c r="E45" s="126">
        <f t="shared" si="58"/>
        <v>3.4226190476190474</v>
      </c>
      <c r="F45" s="126">
        <f>F14/F28</f>
        <v>0.15736040609137056</v>
      </c>
      <c r="G45" s="126">
        <f t="shared" si="58"/>
        <v>0.16243654822335024</v>
      </c>
      <c r="H45" s="126">
        <f t="shared" si="58"/>
        <v>3.8857142857142857</v>
      </c>
      <c r="I45" s="126">
        <f>I14/I28</f>
        <v>0.15736040609137056</v>
      </c>
      <c r="J45" s="126">
        <f t="shared" ref="J45:K45" si="59">J14/J28</f>
        <v>1.967741935483871</v>
      </c>
      <c r="K45" s="126">
        <f t="shared" si="59"/>
        <v>0.1736842105263158</v>
      </c>
    </row>
    <row r="46" spans="1:11">
      <c r="A46" s="3"/>
      <c r="B46" s="3"/>
      <c r="C46" s="3"/>
    </row>
  </sheetData>
  <phoneticPr fontId="21" type="noConversion"/>
  <printOptions horizontalCentered="1"/>
  <pageMargins left="0.25" right="0.25" top="1" bottom="1" header="0.5" footer="0.5"/>
  <headerFooter>
    <oddHeader>&amp;C&amp;"Arial Bold,Bold"&amp;12SAMPLE</oddHeader>
  </headerFooter>
  <colBreaks count="1" manualBreakCount="1">
    <brk id="11" max="4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view="pageLayout" topLeftCell="H2" zoomScaleNormal="60" zoomScalePageLayoutView="60" workbookViewId="0">
      <selection activeCell="M4" sqref="M4"/>
    </sheetView>
  </sheetViews>
  <sheetFormatPr baseColWidth="10" defaultColWidth="8.83203125" defaultRowHeight="14" x14ac:dyDescent="0"/>
  <cols>
    <col min="1" max="1" width="58.1640625" style="68" customWidth="1"/>
    <col min="2" max="3" width="14" style="68" customWidth="1"/>
    <col min="4" max="4" width="14.1640625" style="68" customWidth="1"/>
    <col min="5" max="5" width="14" style="68" customWidth="1"/>
    <col min="6" max="6" width="16" style="68" customWidth="1"/>
    <col min="7" max="7" width="58.1640625" style="68" customWidth="1"/>
    <col min="8" max="8" width="15.1640625" style="68" customWidth="1"/>
    <col min="9" max="9" width="14.6640625" style="68" customWidth="1"/>
    <col min="10" max="11" width="15.1640625" style="68" customWidth="1"/>
    <col min="12" max="12" width="14.5" style="68" customWidth="1"/>
    <col min="13" max="13" width="13.83203125" style="68" customWidth="1"/>
    <col min="14" max="16384" width="8.83203125" style="68"/>
  </cols>
  <sheetData>
    <row r="1" spans="1:13" ht="18.75" customHeight="1">
      <c r="A1" s="67" t="s">
        <v>49</v>
      </c>
      <c r="G1" s="67" t="s">
        <v>49</v>
      </c>
    </row>
    <row r="2" spans="1:13" ht="20" customHeight="1">
      <c r="A2" s="69" t="s">
        <v>47</v>
      </c>
      <c r="B2" s="70"/>
      <c r="C2" s="70"/>
      <c r="D2" s="70"/>
      <c r="E2" s="70"/>
      <c r="F2" s="70"/>
      <c r="G2" s="69" t="s">
        <v>47</v>
      </c>
      <c r="H2" s="70"/>
      <c r="I2" s="70"/>
    </row>
    <row r="3" spans="1:13" s="72" customFormat="1" ht="20" customHeight="1">
      <c r="A3" s="71"/>
      <c r="B3" s="144"/>
      <c r="C3" s="145" t="s">
        <v>64</v>
      </c>
      <c r="D3" s="146" t="s">
        <v>64</v>
      </c>
      <c r="E3" s="145" t="s">
        <v>22</v>
      </c>
      <c r="F3" s="144"/>
      <c r="G3" s="71"/>
      <c r="H3" s="157" t="s">
        <v>64</v>
      </c>
      <c r="I3" s="158" t="s">
        <v>65</v>
      </c>
      <c r="J3" s="157" t="s">
        <v>66</v>
      </c>
      <c r="K3" s="156"/>
      <c r="L3" s="157" t="s">
        <v>65</v>
      </c>
      <c r="M3" s="158" t="s">
        <v>65</v>
      </c>
    </row>
    <row r="4" spans="1:13" s="75" customFormat="1" ht="20" customHeight="1">
      <c r="A4" s="73"/>
      <c r="B4" s="143" t="s">
        <v>67</v>
      </c>
      <c r="C4" s="143" t="s">
        <v>68</v>
      </c>
      <c r="D4" s="155" t="s">
        <v>70</v>
      </c>
      <c r="E4" s="148" t="s">
        <v>60</v>
      </c>
      <c r="F4" s="143" t="s">
        <v>71</v>
      </c>
      <c r="G4" s="73"/>
      <c r="H4" s="143" t="s">
        <v>72</v>
      </c>
      <c r="I4" s="159" t="s">
        <v>69</v>
      </c>
      <c r="J4" s="143" t="s">
        <v>60</v>
      </c>
      <c r="K4" s="143" t="s">
        <v>63</v>
      </c>
      <c r="L4" s="143" t="s">
        <v>73</v>
      </c>
      <c r="M4" s="159" t="s">
        <v>74</v>
      </c>
    </row>
    <row r="5" spans="1:13" s="79" customFormat="1" ht="20" customHeight="1">
      <c r="A5" s="76" t="s">
        <v>30</v>
      </c>
      <c r="B5" s="77"/>
      <c r="C5" s="77"/>
      <c r="D5" s="78"/>
      <c r="E5" s="68"/>
      <c r="F5" s="77"/>
      <c r="G5" s="76" t="s">
        <v>30</v>
      </c>
      <c r="H5" s="78"/>
      <c r="I5" s="68"/>
      <c r="J5" s="77"/>
      <c r="K5" s="77"/>
      <c r="L5" s="68"/>
      <c r="M5" s="77"/>
    </row>
    <row r="6" spans="1:13" s="82" customFormat="1" ht="20" customHeight="1">
      <c r="A6" s="80" t="s">
        <v>31</v>
      </c>
      <c r="B6" s="81"/>
      <c r="C6" s="81"/>
      <c r="D6" s="81"/>
      <c r="E6" s="68"/>
      <c r="F6" s="81"/>
      <c r="G6" s="80" t="s">
        <v>31</v>
      </c>
      <c r="H6" s="81"/>
      <c r="I6" s="68"/>
      <c r="J6" s="81"/>
      <c r="K6" s="81"/>
      <c r="L6" s="68"/>
      <c r="M6" s="81"/>
    </row>
    <row r="7" spans="1:13" s="82" customFormat="1" ht="20" customHeight="1">
      <c r="A7" s="83" t="s">
        <v>32</v>
      </c>
      <c r="B7" s="84"/>
      <c r="C7" s="84"/>
      <c r="D7" s="84"/>
      <c r="E7" s="85"/>
      <c r="F7" s="84"/>
      <c r="G7" s="83" t="s">
        <v>32</v>
      </c>
      <c r="H7" s="84"/>
      <c r="I7" s="85"/>
      <c r="J7" s="84"/>
      <c r="K7" s="84"/>
      <c r="L7" s="85"/>
      <c r="M7" s="84"/>
    </row>
    <row r="8" spans="1:13" s="82" customFormat="1" ht="20" customHeight="1">
      <c r="A8" s="80" t="s">
        <v>33</v>
      </c>
      <c r="B8" s="115">
        <f t="shared" ref="B8:F8" si="0">B6-B7</f>
        <v>0</v>
      </c>
      <c r="C8" s="115">
        <f t="shared" si="0"/>
        <v>0</v>
      </c>
      <c r="D8" s="115">
        <f t="shared" si="0"/>
        <v>0</v>
      </c>
      <c r="E8" s="115">
        <f t="shared" si="0"/>
        <v>0</v>
      </c>
      <c r="F8" s="115">
        <f t="shared" si="0"/>
        <v>0</v>
      </c>
      <c r="G8" s="80" t="s">
        <v>33</v>
      </c>
      <c r="H8" s="115">
        <f t="shared" ref="H8:I8" si="1">H6-H7</f>
        <v>0</v>
      </c>
      <c r="I8" s="115">
        <f t="shared" si="1"/>
        <v>0</v>
      </c>
      <c r="J8" s="115">
        <f t="shared" ref="J8:L8" si="2">J6-J7</f>
        <v>0</v>
      </c>
      <c r="K8" s="115">
        <f t="shared" ref="K8" si="3">K6-K7</f>
        <v>0</v>
      </c>
      <c r="L8" s="115">
        <f t="shared" si="2"/>
        <v>0</v>
      </c>
      <c r="M8" s="115">
        <f t="shared" ref="M8" si="4">M6-M7</f>
        <v>0</v>
      </c>
    </row>
    <row r="9" spans="1:13" s="82" customFormat="1" ht="20" customHeight="1">
      <c r="A9" s="80"/>
      <c r="B9" s="87"/>
      <c r="C9" s="87"/>
      <c r="D9" s="88"/>
      <c r="E9" s="86"/>
      <c r="F9" s="87"/>
      <c r="G9" s="80"/>
      <c r="H9" s="88"/>
      <c r="I9" s="86"/>
      <c r="J9" s="87"/>
      <c r="K9" s="87"/>
      <c r="L9" s="86"/>
      <c r="M9" s="87"/>
    </row>
    <row r="10" spans="1:13" s="82" customFormat="1" ht="20" customHeight="1">
      <c r="A10" s="80" t="s">
        <v>34</v>
      </c>
      <c r="B10" s="81"/>
      <c r="C10" s="81"/>
      <c r="D10" s="81"/>
      <c r="E10" s="86"/>
      <c r="F10" s="81"/>
      <c r="G10" s="80" t="s">
        <v>34</v>
      </c>
      <c r="H10" s="81"/>
      <c r="I10" s="86"/>
      <c r="J10" s="81"/>
      <c r="K10" s="81"/>
      <c r="L10" s="86"/>
      <c r="M10" s="81"/>
    </row>
    <row r="11" spans="1:13" s="82" customFormat="1" ht="20" customHeight="1">
      <c r="A11" s="80" t="s">
        <v>35</v>
      </c>
      <c r="B11" s="89"/>
      <c r="C11" s="89"/>
      <c r="D11" s="89"/>
      <c r="E11" s="85"/>
      <c r="F11" s="89"/>
      <c r="G11" s="80" t="s">
        <v>35</v>
      </c>
      <c r="H11" s="89"/>
      <c r="I11" s="85"/>
      <c r="J11" s="89"/>
      <c r="K11" s="89"/>
      <c r="L11" s="85"/>
      <c r="M11" s="89"/>
    </row>
    <row r="12" spans="1:13" s="82" customFormat="1" ht="20" customHeight="1">
      <c r="A12" s="90" t="s">
        <v>10</v>
      </c>
      <c r="B12" s="116">
        <f t="shared" ref="B12:F12" si="5">B10+B11</f>
        <v>0</v>
      </c>
      <c r="C12" s="116">
        <f t="shared" si="5"/>
        <v>0</v>
      </c>
      <c r="D12" s="116">
        <f t="shared" si="5"/>
        <v>0</v>
      </c>
      <c r="E12" s="116">
        <f t="shared" si="5"/>
        <v>0</v>
      </c>
      <c r="F12" s="116">
        <f t="shared" si="5"/>
        <v>0</v>
      </c>
      <c r="G12" s="90" t="s">
        <v>10</v>
      </c>
      <c r="H12" s="116">
        <f t="shared" ref="H12:I12" si="6">H10+H11</f>
        <v>0</v>
      </c>
      <c r="I12" s="116">
        <f t="shared" si="6"/>
        <v>0</v>
      </c>
      <c r="J12" s="116">
        <f t="shared" ref="J12:L12" si="7">J10+J11</f>
        <v>0</v>
      </c>
      <c r="K12" s="116">
        <f t="shared" ref="K12" si="8">K10+K11</f>
        <v>0</v>
      </c>
      <c r="L12" s="116">
        <f t="shared" si="7"/>
        <v>0</v>
      </c>
      <c r="M12" s="116">
        <f t="shared" ref="M12" si="9">M10+M11</f>
        <v>0</v>
      </c>
    </row>
    <row r="13" spans="1:13" s="82" customFormat="1" ht="20" customHeight="1">
      <c r="A13" s="80"/>
      <c r="B13" s="91"/>
      <c r="C13" s="147"/>
      <c r="D13" s="92"/>
      <c r="E13" s="86"/>
      <c r="F13" s="91"/>
      <c r="G13" s="80"/>
      <c r="H13" s="92"/>
      <c r="I13" s="86"/>
      <c r="J13" s="91"/>
      <c r="K13" s="91"/>
      <c r="L13" s="86"/>
      <c r="M13" s="91"/>
    </row>
    <row r="14" spans="1:13" s="82" customFormat="1" ht="20" customHeight="1">
      <c r="A14" s="80" t="s">
        <v>11</v>
      </c>
      <c r="B14" s="117">
        <f t="shared" ref="B14:F14" si="10">B8-B12</f>
        <v>0</v>
      </c>
      <c r="C14" s="117">
        <f t="shared" si="10"/>
        <v>0</v>
      </c>
      <c r="D14" s="117">
        <f t="shared" si="10"/>
        <v>0</v>
      </c>
      <c r="E14" s="117">
        <f t="shared" si="10"/>
        <v>0</v>
      </c>
      <c r="F14" s="117">
        <f t="shared" si="10"/>
        <v>0</v>
      </c>
      <c r="G14" s="80" t="s">
        <v>11</v>
      </c>
      <c r="H14" s="117">
        <f t="shared" ref="H14:I14" si="11">H8-H12</f>
        <v>0</v>
      </c>
      <c r="I14" s="117">
        <f t="shared" si="11"/>
        <v>0</v>
      </c>
      <c r="J14" s="117">
        <f t="shared" ref="J14:L14" si="12">J8-J12</f>
        <v>0</v>
      </c>
      <c r="K14" s="117">
        <f t="shared" ref="K14" si="13">K8-K12</f>
        <v>0</v>
      </c>
      <c r="L14" s="117">
        <f t="shared" si="12"/>
        <v>0</v>
      </c>
      <c r="M14" s="117">
        <f t="shared" ref="M14" si="14">M8-M12</f>
        <v>0</v>
      </c>
    </row>
    <row r="15" spans="1:13" s="82" customFormat="1" ht="20" customHeight="1">
      <c r="A15" s="80"/>
      <c r="B15" s="87"/>
      <c r="C15" s="87"/>
      <c r="D15" s="93"/>
      <c r="E15" s="86"/>
      <c r="F15" s="87"/>
      <c r="G15" s="80"/>
      <c r="H15" s="93"/>
      <c r="I15" s="86"/>
      <c r="J15" s="87"/>
      <c r="K15" s="87"/>
      <c r="L15" s="86"/>
      <c r="M15" s="87"/>
    </row>
    <row r="16" spans="1:13" s="82" customFormat="1" ht="20" customHeight="1">
      <c r="A16" s="80" t="s">
        <v>27</v>
      </c>
      <c r="B16" s="94"/>
      <c r="C16" s="94"/>
      <c r="D16" s="94"/>
      <c r="E16" s="86"/>
      <c r="F16" s="94"/>
      <c r="G16" s="80" t="s">
        <v>27</v>
      </c>
      <c r="H16" s="94"/>
      <c r="I16" s="86"/>
      <c r="J16" s="94"/>
      <c r="K16" s="94"/>
      <c r="L16" s="86"/>
      <c r="M16" s="94"/>
    </row>
    <row r="17" spans="1:13" s="98" customFormat="1" ht="20" customHeight="1">
      <c r="A17" s="95"/>
      <c r="B17" s="96"/>
      <c r="C17" s="96"/>
      <c r="D17" s="88"/>
      <c r="E17" s="97"/>
      <c r="F17" s="96"/>
      <c r="G17" s="95"/>
      <c r="H17" s="88"/>
      <c r="I17" s="97"/>
      <c r="J17" s="96"/>
      <c r="K17" s="96"/>
      <c r="L17" s="97"/>
      <c r="M17" s="96"/>
    </row>
    <row r="18" spans="1:13" s="98" customFormat="1" ht="20" customHeight="1">
      <c r="A18" s="76" t="s">
        <v>36</v>
      </c>
      <c r="B18" s="99"/>
      <c r="C18" s="99"/>
      <c r="D18" s="88"/>
      <c r="E18" s="97"/>
      <c r="F18" s="99"/>
      <c r="G18" s="76" t="s">
        <v>36</v>
      </c>
      <c r="H18" s="88"/>
      <c r="I18" s="97"/>
      <c r="J18" s="99"/>
      <c r="K18" s="99"/>
      <c r="L18" s="97"/>
      <c r="M18" s="99"/>
    </row>
    <row r="19" spans="1:13" s="82" customFormat="1" ht="20" customHeight="1">
      <c r="A19" s="100" t="s">
        <v>37</v>
      </c>
      <c r="B19" s="101"/>
      <c r="C19" s="101"/>
      <c r="D19" s="101"/>
      <c r="E19" s="86"/>
      <c r="F19" s="101"/>
      <c r="G19" s="100" t="s">
        <v>37</v>
      </c>
      <c r="H19" s="101"/>
      <c r="I19" s="86"/>
      <c r="J19" s="101"/>
      <c r="K19" s="101"/>
      <c r="L19" s="86"/>
      <c r="M19" s="101"/>
    </row>
    <row r="20" spans="1:13" s="82" customFormat="1" ht="20" customHeight="1">
      <c r="A20" s="100" t="s">
        <v>38</v>
      </c>
      <c r="B20" s="101"/>
      <c r="C20" s="101"/>
      <c r="D20" s="101"/>
      <c r="E20" s="85"/>
      <c r="F20" s="101"/>
      <c r="G20" s="100" t="s">
        <v>38</v>
      </c>
      <c r="H20" s="101"/>
      <c r="I20" s="85"/>
      <c r="J20" s="101"/>
      <c r="K20" s="101"/>
      <c r="L20" s="85"/>
      <c r="M20" s="101"/>
    </row>
    <row r="21" spans="1:13" s="82" customFormat="1" ht="20" customHeight="1">
      <c r="A21" s="100" t="s">
        <v>39</v>
      </c>
      <c r="B21" s="116">
        <f t="shared" ref="B21:F21" si="15">B19+B20</f>
        <v>0</v>
      </c>
      <c r="C21" s="116">
        <f t="shared" si="15"/>
        <v>0</v>
      </c>
      <c r="D21" s="116">
        <f t="shared" si="15"/>
        <v>0</v>
      </c>
      <c r="E21" s="116">
        <f t="shared" si="15"/>
        <v>0</v>
      </c>
      <c r="F21" s="116">
        <f t="shared" si="15"/>
        <v>0</v>
      </c>
      <c r="G21" s="100" t="s">
        <v>39</v>
      </c>
      <c r="H21" s="116">
        <f t="shared" ref="H21:I21" si="16">H19+H20</f>
        <v>0</v>
      </c>
      <c r="I21" s="116">
        <f t="shared" si="16"/>
        <v>0</v>
      </c>
      <c r="J21" s="116">
        <f t="shared" ref="J21:L21" si="17">J19+J20</f>
        <v>0</v>
      </c>
      <c r="K21" s="116">
        <f t="shared" ref="K21" si="18">K19+K20</f>
        <v>0</v>
      </c>
      <c r="L21" s="116">
        <f t="shared" si="17"/>
        <v>0</v>
      </c>
      <c r="M21" s="116">
        <f t="shared" ref="M21" si="19">M19+M20</f>
        <v>0</v>
      </c>
    </row>
    <row r="22" spans="1:13" s="82" customFormat="1" ht="20" customHeight="1">
      <c r="A22" s="100"/>
      <c r="B22" s="101"/>
      <c r="C22" s="101"/>
      <c r="D22" s="88"/>
      <c r="E22" s="86"/>
      <c r="F22" s="101"/>
      <c r="G22" s="100"/>
      <c r="H22" s="88"/>
      <c r="I22" s="86"/>
      <c r="J22" s="101"/>
      <c r="K22" s="101"/>
      <c r="L22" s="86"/>
      <c r="M22" s="101"/>
    </row>
    <row r="23" spans="1:13" s="82" customFormat="1" ht="20" customHeight="1">
      <c r="A23" s="100" t="s">
        <v>12</v>
      </c>
      <c r="B23" s="101"/>
      <c r="C23" s="101"/>
      <c r="D23" s="101"/>
      <c r="E23" s="86"/>
      <c r="F23" s="101"/>
      <c r="G23" s="100" t="s">
        <v>12</v>
      </c>
      <c r="H23" s="101"/>
      <c r="I23" s="86"/>
      <c r="J23" s="101"/>
      <c r="K23" s="101"/>
      <c r="L23" s="86"/>
      <c r="M23" s="101"/>
    </row>
    <row r="24" spans="1:13" s="82" customFormat="1" ht="20" customHeight="1">
      <c r="A24" s="100" t="s">
        <v>13</v>
      </c>
      <c r="B24" s="101"/>
      <c r="C24" s="101"/>
      <c r="D24" s="101"/>
      <c r="E24" s="85"/>
      <c r="F24" s="101"/>
      <c r="G24" s="100" t="s">
        <v>13</v>
      </c>
      <c r="H24" s="101"/>
      <c r="I24" s="85"/>
      <c r="J24" s="101"/>
      <c r="K24" s="101"/>
      <c r="L24" s="85"/>
      <c r="M24" s="101"/>
    </row>
    <row r="25" spans="1:13" s="82" customFormat="1" ht="20" customHeight="1">
      <c r="A25" s="100" t="s">
        <v>9</v>
      </c>
      <c r="B25" s="116">
        <f t="shared" ref="B25:F25" si="20">B23+B24</f>
        <v>0</v>
      </c>
      <c r="C25" s="116">
        <f t="shared" ref="C25" si="21">C23+C24</f>
        <v>0</v>
      </c>
      <c r="D25" s="116">
        <f t="shared" si="20"/>
        <v>0</v>
      </c>
      <c r="E25" s="116">
        <f t="shared" si="20"/>
        <v>0</v>
      </c>
      <c r="F25" s="116">
        <f t="shared" si="20"/>
        <v>0</v>
      </c>
      <c r="G25" s="100" t="s">
        <v>9</v>
      </c>
      <c r="H25" s="116">
        <f t="shared" ref="H25:I25" si="22">H23+H24</f>
        <v>0</v>
      </c>
      <c r="I25" s="116">
        <f t="shared" si="22"/>
        <v>0</v>
      </c>
      <c r="J25" s="116">
        <f t="shared" ref="J25:L25" si="23">J23+J24</f>
        <v>0</v>
      </c>
      <c r="K25" s="116">
        <f t="shared" ref="K25" si="24">K23+K24</f>
        <v>0</v>
      </c>
      <c r="L25" s="116">
        <f t="shared" si="23"/>
        <v>0</v>
      </c>
      <c r="M25" s="116">
        <f t="shared" ref="M25" si="25">M23+M24</f>
        <v>0</v>
      </c>
    </row>
    <row r="26" spans="1:13" s="105" customFormat="1" ht="20" customHeight="1">
      <c r="A26" s="102"/>
      <c r="B26" s="103"/>
      <c r="C26" s="103"/>
      <c r="D26" s="104"/>
      <c r="E26" s="74"/>
      <c r="F26" s="103"/>
      <c r="G26" s="102"/>
      <c r="H26" s="104"/>
      <c r="I26" s="74"/>
      <c r="J26" s="103"/>
      <c r="K26" s="103"/>
      <c r="L26" s="74"/>
      <c r="M26" s="103"/>
    </row>
    <row r="27" spans="1:13" s="82" customFormat="1" ht="20" customHeight="1">
      <c r="A27" s="100" t="s">
        <v>40</v>
      </c>
      <c r="B27" s="117">
        <f>B19-B23</f>
        <v>0</v>
      </c>
      <c r="C27" s="117">
        <f>C19-C23</f>
        <v>0</v>
      </c>
      <c r="D27" s="117">
        <f>D19-D23</f>
        <v>0</v>
      </c>
      <c r="E27" s="118">
        <f>(E19-E23)</f>
        <v>0</v>
      </c>
      <c r="F27" s="117">
        <f>F19-F23</f>
        <v>0</v>
      </c>
      <c r="G27" s="100" t="s">
        <v>40</v>
      </c>
      <c r="H27" s="117">
        <f>H19-H23</f>
        <v>0</v>
      </c>
      <c r="I27" s="118">
        <f>(I19-I23)</f>
        <v>0</v>
      </c>
      <c r="J27" s="117">
        <f>J19-J23</f>
        <v>0</v>
      </c>
      <c r="K27" s="117">
        <f>K19-K23</f>
        <v>0</v>
      </c>
      <c r="L27" s="118">
        <f>(L19-L23)</f>
        <v>0</v>
      </c>
      <c r="M27" s="117">
        <f>M19-M23</f>
        <v>0</v>
      </c>
    </row>
    <row r="28" spans="1:13" s="82" customFormat="1" ht="20" customHeight="1">
      <c r="A28" s="100" t="s">
        <v>41</v>
      </c>
      <c r="B28" s="117">
        <f t="shared" ref="B28:F28" si="26">B21-B25</f>
        <v>0</v>
      </c>
      <c r="C28" s="117">
        <f t="shared" ref="C28" si="27">C21-C25</f>
        <v>0</v>
      </c>
      <c r="D28" s="117">
        <f t="shared" si="26"/>
        <v>0</v>
      </c>
      <c r="E28" s="117">
        <f t="shared" si="26"/>
        <v>0</v>
      </c>
      <c r="F28" s="117">
        <f t="shared" si="26"/>
        <v>0</v>
      </c>
      <c r="G28" s="100" t="s">
        <v>41</v>
      </c>
      <c r="H28" s="117">
        <f t="shared" ref="H28:I28" si="28">H21-H25</f>
        <v>0</v>
      </c>
      <c r="I28" s="117">
        <f t="shared" si="28"/>
        <v>0</v>
      </c>
      <c r="J28" s="117">
        <f t="shared" ref="J28:M28" si="29">J21-J25</f>
        <v>0</v>
      </c>
      <c r="K28" s="117">
        <f t="shared" ref="K28" si="30">K21-K25</f>
        <v>0</v>
      </c>
      <c r="L28" s="117">
        <f t="shared" si="29"/>
        <v>0</v>
      </c>
      <c r="M28" s="117">
        <f t="shared" si="29"/>
        <v>0</v>
      </c>
    </row>
    <row r="29" spans="1:13" s="82" customFormat="1" ht="20" customHeight="1">
      <c r="A29" s="100"/>
      <c r="B29" s="101"/>
      <c r="C29" s="101"/>
      <c r="D29" s="93"/>
      <c r="E29" s="86"/>
      <c r="F29" s="101"/>
      <c r="G29" s="100"/>
      <c r="H29" s="93"/>
      <c r="I29" s="86"/>
      <c r="J29" s="101"/>
      <c r="K29" s="101"/>
      <c r="L29" s="86"/>
      <c r="M29" s="101"/>
    </row>
    <row r="30" spans="1:13" s="82" customFormat="1" ht="20" customHeight="1">
      <c r="A30" s="100" t="s">
        <v>29</v>
      </c>
      <c r="B30" s="106"/>
      <c r="C30" s="106"/>
      <c r="D30" s="106"/>
      <c r="E30" s="86"/>
      <c r="F30" s="106"/>
      <c r="G30" s="100" t="s">
        <v>29</v>
      </c>
      <c r="H30" s="106"/>
      <c r="I30" s="86"/>
      <c r="J30" s="106"/>
      <c r="K30" s="106"/>
      <c r="L30" s="86"/>
      <c r="M30" s="106"/>
    </row>
    <row r="31" spans="1:13" s="82" customFormat="1" ht="20" customHeight="1">
      <c r="A31" s="101"/>
      <c r="B31" s="101"/>
      <c r="C31" s="101"/>
      <c r="D31" s="88"/>
      <c r="E31" s="86"/>
      <c r="F31" s="101"/>
      <c r="G31" s="101"/>
      <c r="H31" s="88"/>
      <c r="I31" s="86"/>
      <c r="J31" s="101"/>
      <c r="K31" s="101"/>
      <c r="L31" s="86"/>
      <c r="M31" s="101"/>
    </row>
    <row r="32" spans="1:13" s="82" customFormat="1" ht="20" customHeight="1">
      <c r="A32" s="107" t="s">
        <v>42</v>
      </c>
      <c r="B32" s="108"/>
      <c r="C32" s="108"/>
      <c r="D32" s="109"/>
      <c r="E32" s="86"/>
      <c r="F32" s="108"/>
      <c r="G32" s="107" t="s">
        <v>42</v>
      </c>
      <c r="H32" s="109"/>
      <c r="I32" s="86"/>
      <c r="J32" s="108"/>
      <c r="K32" s="108"/>
      <c r="L32" s="86"/>
      <c r="M32" s="108"/>
    </row>
    <row r="33" spans="1:13" s="82" customFormat="1" ht="20" customHeight="1">
      <c r="A33" s="110" t="s">
        <v>17</v>
      </c>
      <c r="B33" s="119" t="e">
        <f t="shared" ref="B33:F33" si="31">B10/B8</f>
        <v>#DIV/0!</v>
      </c>
      <c r="C33" s="119" t="e">
        <f t="shared" ref="C33" si="32">C10/C8</f>
        <v>#DIV/0!</v>
      </c>
      <c r="D33" s="119" t="e">
        <f t="shared" si="31"/>
        <v>#DIV/0!</v>
      </c>
      <c r="E33" s="119" t="e">
        <f t="shared" si="31"/>
        <v>#DIV/0!</v>
      </c>
      <c r="F33" s="119" t="e">
        <f t="shared" si="31"/>
        <v>#DIV/0!</v>
      </c>
      <c r="G33" s="110" t="s">
        <v>17</v>
      </c>
      <c r="H33" s="119" t="e">
        <f t="shared" ref="H33:I33" si="33">H10/H8</f>
        <v>#DIV/0!</v>
      </c>
      <c r="I33" s="119" t="e">
        <f t="shared" si="33"/>
        <v>#DIV/0!</v>
      </c>
      <c r="J33" s="119" t="e">
        <f t="shared" ref="J33:L33" si="34">J10/J8</f>
        <v>#DIV/0!</v>
      </c>
      <c r="K33" s="119" t="e">
        <f t="shared" ref="K33" si="35">K10/K8</f>
        <v>#DIV/0!</v>
      </c>
      <c r="L33" s="119" t="e">
        <f t="shared" si="34"/>
        <v>#DIV/0!</v>
      </c>
      <c r="M33" s="119" t="e">
        <f t="shared" ref="M33" si="36">M10/M8</f>
        <v>#DIV/0!</v>
      </c>
    </row>
    <row r="34" spans="1:13" s="82" customFormat="1" ht="20" customHeight="1">
      <c r="A34" s="110" t="s">
        <v>16</v>
      </c>
      <c r="B34" s="119" t="e">
        <f t="shared" ref="B34:F34" si="37">B11/B8</f>
        <v>#DIV/0!</v>
      </c>
      <c r="C34" s="119" t="e">
        <f t="shared" ref="C34" si="38">C11/C8</f>
        <v>#DIV/0!</v>
      </c>
      <c r="D34" s="119" t="e">
        <f t="shared" si="37"/>
        <v>#DIV/0!</v>
      </c>
      <c r="E34" s="119" t="e">
        <f t="shared" si="37"/>
        <v>#DIV/0!</v>
      </c>
      <c r="F34" s="119" t="e">
        <f t="shared" si="37"/>
        <v>#DIV/0!</v>
      </c>
      <c r="G34" s="110" t="s">
        <v>16</v>
      </c>
      <c r="H34" s="119" t="e">
        <f t="shared" ref="H34:I34" si="39">H11/H8</f>
        <v>#DIV/0!</v>
      </c>
      <c r="I34" s="119" t="e">
        <f t="shared" si="39"/>
        <v>#DIV/0!</v>
      </c>
      <c r="J34" s="119" t="e">
        <f t="shared" ref="J34:L34" si="40">J11/J8</f>
        <v>#DIV/0!</v>
      </c>
      <c r="K34" s="119" t="e">
        <f t="shared" ref="K34" si="41">K11/K8</f>
        <v>#DIV/0!</v>
      </c>
      <c r="L34" s="119" t="e">
        <f t="shared" si="40"/>
        <v>#DIV/0!</v>
      </c>
      <c r="M34" s="119" t="e">
        <f t="shared" ref="M34" si="42">M11/M8</f>
        <v>#DIV/0!</v>
      </c>
    </row>
    <row r="35" spans="1:13" s="82" customFormat="1" ht="20" customHeight="1">
      <c r="A35" s="110" t="s">
        <v>15</v>
      </c>
      <c r="B35" s="119" t="e">
        <f t="shared" ref="B35:F35" si="43">B14/B8</f>
        <v>#DIV/0!</v>
      </c>
      <c r="C35" s="119" t="e">
        <f t="shared" ref="C35" si="44">C14/C8</f>
        <v>#DIV/0!</v>
      </c>
      <c r="D35" s="119" t="e">
        <f t="shared" si="43"/>
        <v>#DIV/0!</v>
      </c>
      <c r="E35" s="119" t="e">
        <f t="shared" si="43"/>
        <v>#DIV/0!</v>
      </c>
      <c r="F35" s="119" t="e">
        <f t="shared" si="43"/>
        <v>#DIV/0!</v>
      </c>
      <c r="G35" s="110" t="s">
        <v>15</v>
      </c>
      <c r="H35" s="119" t="e">
        <f t="shared" ref="H35:I35" si="45">H14/H8</f>
        <v>#DIV/0!</v>
      </c>
      <c r="I35" s="119" t="e">
        <f t="shared" si="45"/>
        <v>#DIV/0!</v>
      </c>
      <c r="J35" s="119" t="e">
        <f t="shared" ref="J35:L35" si="46">J14/J8</f>
        <v>#DIV/0!</v>
      </c>
      <c r="K35" s="119" t="e">
        <f t="shared" ref="K35" si="47">K14/K8</f>
        <v>#DIV/0!</v>
      </c>
      <c r="L35" s="119" t="e">
        <f t="shared" si="46"/>
        <v>#DIV/0!</v>
      </c>
      <c r="M35" s="119" t="e">
        <f t="shared" ref="M35" si="48">M14/M8</f>
        <v>#DIV/0!</v>
      </c>
    </row>
    <row r="36" spans="1:13" s="82" customFormat="1" ht="20" customHeight="1">
      <c r="A36" s="110" t="s">
        <v>18</v>
      </c>
      <c r="B36" s="120" t="e">
        <f t="shared" ref="B36:F36" si="49">B10/B16</f>
        <v>#DIV/0!</v>
      </c>
      <c r="C36" s="120" t="e">
        <f t="shared" ref="C36" si="50">C10/C16</f>
        <v>#DIV/0!</v>
      </c>
      <c r="D36" s="120" t="e">
        <f t="shared" si="49"/>
        <v>#DIV/0!</v>
      </c>
      <c r="E36" s="120" t="e">
        <f t="shared" si="49"/>
        <v>#DIV/0!</v>
      </c>
      <c r="F36" s="120" t="e">
        <f t="shared" si="49"/>
        <v>#DIV/0!</v>
      </c>
      <c r="G36" s="110" t="s">
        <v>18</v>
      </c>
      <c r="H36" s="120" t="e">
        <f t="shared" ref="H36:I36" si="51">H10/H16</f>
        <v>#DIV/0!</v>
      </c>
      <c r="I36" s="120" t="e">
        <f t="shared" si="51"/>
        <v>#DIV/0!</v>
      </c>
      <c r="J36" s="120" t="e">
        <f t="shared" ref="J36:M36" si="52">J10/J16</f>
        <v>#DIV/0!</v>
      </c>
      <c r="K36" s="120" t="e">
        <f t="shared" ref="K36" si="53">K10/K16</f>
        <v>#DIV/0!</v>
      </c>
      <c r="L36" s="120" t="e">
        <f t="shared" si="52"/>
        <v>#DIV/0!</v>
      </c>
      <c r="M36" s="120" t="e">
        <f t="shared" si="52"/>
        <v>#DIV/0!</v>
      </c>
    </row>
    <row r="37" spans="1:13" s="82" customFormat="1" ht="20" customHeight="1">
      <c r="A37" s="110" t="s">
        <v>19</v>
      </c>
      <c r="B37" s="120" t="e">
        <f t="shared" ref="B37:F37" si="54">B8/B16</f>
        <v>#DIV/0!</v>
      </c>
      <c r="C37" s="120" t="e">
        <f t="shared" ref="C37" si="55">C8/C16</f>
        <v>#DIV/0!</v>
      </c>
      <c r="D37" s="120" t="e">
        <f t="shared" si="54"/>
        <v>#DIV/0!</v>
      </c>
      <c r="E37" s="120" t="e">
        <f t="shared" si="54"/>
        <v>#DIV/0!</v>
      </c>
      <c r="F37" s="120" t="e">
        <f t="shared" si="54"/>
        <v>#DIV/0!</v>
      </c>
      <c r="G37" s="110" t="s">
        <v>19</v>
      </c>
      <c r="H37" s="120" t="e">
        <f t="shared" ref="H37:I37" si="56">H8/H16</f>
        <v>#DIV/0!</v>
      </c>
      <c r="I37" s="120" t="e">
        <f t="shared" si="56"/>
        <v>#DIV/0!</v>
      </c>
      <c r="J37" s="120" t="e">
        <f t="shared" ref="J37:L37" si="57">J8/J16</f>
        <v>#DIV/0!</v>
      </c>
      <c r="K37" s="120" t="e">
        <f t="shared" ref="K37" si="58">K8/K16</f>
        <v>#DIV/0!</v>
      </c>
      <c r="L37" s="120" t="e">
        <f t="shared" si="57"/>
        <v>#DIV/0!</v>
      </c>
      <c r="M37" s="120" t="e">
        <f t="shared" ref="M37" si="59">M8/M16</f>
        <v>#DIV/0!</v>
      </c>
    </row>
    <row r="38" spans="1:13" s="82" customFormat="1" ht="20" customHeight="1">
      <c r="A38" s="110" t="s">
        <v>20</v>
      </c>
      <c r="B38" s="119" t="e">
        <f t="shared" ref="B38:F38" si="60">B8/B6</f>
        <v>#DIV/0!</v>
      </c>
      <c r="C38" s="119" t="e">
        <f t="shared" ref="C38" si="61">C8/C6</f>
        <v>#DIV/0!</v>
      </c>
      <c r="D38" s="119" t="e">
        <f t="shared" si="60"/>
        <v>#DIV/0!</v>
      </c>
      <c r="E38" s="119" t="e">
        <f t="shared" si="60"/>
        <v>#DIV/0!</v>
      </c>
      <c r="F38" s="119" t="e">
        <f t="shared" si="60"/>
        <v>#DIV/0!</v>
      </c>
      <c r="G38" s="110" t="s">
        <v>20</v>
      </c>
      <c r="H38" s="119" t="e">
        <f t="shared" ref="H38:I38" si="62">H8/H6</f>
        <v>#DIV/0!</v>
      </c>
      <c r="I38" s="119" t="e">
        <f t="shared" si="62"/>
        <v>#DIV/0!</v>
      </c>
      <c r="J38" s="119" t="e">
        <f t="shared" ref="J38:L38" si="63">J8/J6</f>
        <v>#DIV/0!</v>
      </c>
      <c r="K38" s="119" t="e">
        <f t="shared" ref="K38" si="64">K8/K6</f>
        <v>#DIV/0!</v>
      </c>
      <c r="L38" s="119" t="e">
        <f t="shared" si="63"/>
        <v>#DIV/0!</v>
      </c>
      <c r="M38" s="119" t="e">
        <f t="shared" ref="M38" si="65">M8/M6</f>
        <v>#DIV/0!</v>
      </c>
    </row>
    <row r="39" spans="1:13" s="98" customFormat="1" ht="20" customHeight="1">
      <c r="A39" s="111" t="s">
        <v>43</v>
      </c>
      <c r="B39" s="112"/>
      <c r="C39" s="112"/>
      <c r="D39" s="113"/>
      <c r="F39" s="112"/>
      <c r="G39" s="111" t="s">
        <v>43</v>
      </c>
      <c r="H39" s="113"/>
      <c r="J39" s="112"/>
      <c r="K39" s="112"/>
      <c r="M39" s="112"/>
    </row>
    <row r="40" spans="1:13" s="82" customFormat="1" ht="20" customHeight="1">
      <c r="A40" s="114" t="s">
        <v>14</v>
      </c>
      <c r="B40" s="121" t="e">
        <f t="shared" ref="B40:F40" si="66">B27/B8</f>
        <v>#DIV/0!</v>
      </c>
      <c r="C40" s="121" t="e">
        <f t="shared" ref="C40" si="67">C27/C8</f>
        <v>#DIV/0!</v>
      </c>
      <c r="D40" s="121" t="e">
        <f t="shared" si="66"/>
        <v>#DIV/0!</v>
      </c>
      <c r="E40" s="121" t="e">
        <f t="shared" si="66"/>
        <v>#DIV/0!</v>
      </c>
      <c r="F40" s="121" t="e">
        <f t="shared" si="66"/>
        <v>#DIV/0!</v>
      </c>
      <c r="G40" s="114" t="s">
        <v>14</v>
      </c>
      <c r="H40" s="121" t="e">
        <f t="shared" ref="H40:I40" si="68">H27/H8</f>
        <v>#DIV/0!</v>
      </c>
      <c r="I40" s="121" t="e">
        <f t="shared" si="68"/>
        <v>#DIV/0!</v>
      </c>
      <c r="J40" s="121" t="e">
        <f t="shared" ref="J40:M40" si="69">J27/J8</f>
        <v>#DIV/0!</v>
      </c>
      <c r="K40" s="121" t="e">
        <f t="shared" ref="K40" si="70">K27/K8</f>
        <v>#DIV/0!</v>
      </c>
      <c r="L40" s="121" t="e">
        <f t="shared" si="69"/>
        <v>#DIV/0!</v>
      </c>
      <c r="M40" s="121" t="e">
        <f t="shared" si="69"/>
        <v>#DIV/0!</v>
      </c>
    </row>
    <row r="41" spans="1:13" s="82" customFormat="1" ht="20" customHeight="1">
      <c r="A41" s="114" t="s">
        <v>46</v>
      </c>
      <c r="B41" s="121" t="e">
        <f t="shared" ref="B41:F41" si="71">B19/B23</f>
        <v>#DIV/0!</v>
      </c>
      <c r="C41" s="121" t="e">
        <f t="shared" ref="C41" si="72">C19/C23</f>
        <v>#DIV/0!</v>
      </c>
      <c r="D41" s="121" t="e">
        <f t="shared" si="71"/>
        <v>#DIV/0!</v>
      </c>
      <c r="E41" s="121" t="e">
        <f t="shared" si="71"/>
        <v>#DIV/0!</v>
      </c>
      <c r="F41" s="121" t="e">
        <f t="shared" si="71"/>
        <v>#DIV/0!</v>
      </c>
      <c r="G41" s="114" t="s">
        <v>46</v>
      </c>
      <c r="H41" s="121" t="e">
        <f t="shared" ref="H41:I41" si="73">H19/H23</f>
        <v>#DIV/0!</v>
      </c>
      <c r="I41" s="121" t="e">
        <f t="shared" si="73"/>
        <v>#DIV/0!</v>
      </c>
      <c r="J41" s="121" t="e">
        <f t="shared" ref="J41:L41" si="74">J19/J23</f>
        <v>#DIV/0!</v>
      </c>
      <c r="K41" s="121" t="e">
        <f t="shared" ref="K41" si="75">K19/K23</f>
        <v>#DIV/0!</v>
      </c>
      <c r="L41" s="121" t="e">
        <f t="shared" si="74"/>
        <v>#DIV/0!</v>
      </c>
      <c r="M41" s="121" t="e">
        <f t="shared" ref="M41" si="76">M19/M23</f>
        <v>#DIV/0!</v>
      </c>
    </row>
    <row r="42" spans="1:13" s="82" customFormat="1" ht="20" customHeight="1">
      <c r="A42" s="114" t="s">
        <v>21</v>
      </c>
      <c r="B42" s="122" t="e">
        <f t="shared" ref="B42:F42" si="77">B6/B30</f>
        <v>#DIV/0!</v>
      </c>
      <c r="C42" s="122" t="e">
        <f t="shared" ref="C42" si="78">C6/C30</f>
        <v>#DIV/0!</v>
      </c>
      <c r="D42" s="123" t="e">
        <f t="shared" si="77"/>
        <v>#DIV/0!</v>
      </c>
      <c r="E42" s="123" t="e">
        <f t="shared" si="77"/>
        <v>#DIV/0!</v>
      </c>
      <c r="F42" s="122" t="e">
        <f t="shared" si="77"/>
        <v>#DIV/0!</v>
      </c>
      <c r="G42" s="114" t="s">
        <v>21</v>
      </c>
      <c r="H42" s="123" t="e">
        <f t="shared" ref="H42:I42" si="79">H6/H30</f>
        <v>#DIV/0!</v>
      </c>
      <c r="I42" s="123" t="e">
        <f t="shared" si="79"/>
        <v>#DIV/0!</v>
      </c>
      <c r="J42" s="122" t="e">
        <f t="shared" ref="J42:L42" si="80">J6/J30</f>
        <v>#DIV/0!</v>
      </c>
      <c r="K42" s="122" t="e">
        <f t="shared" ref="K42" si="81">K6/K30</f>
        <v>#DIV/0!</v>
      </c>
      <c r="L42" s="123" t="e">
        <f t="shared" si="80"/>
        <v>#DIV/0!</v>
      </c>
      <c r="M42" s="122" t="e">
        <f t="shared" ref="M42" si="82">M6/M30</f>
        <v>#DIV/0!</v>
      </c>
    </row>
    <row r="43" spans="1:13" s="82" customFormat="1" ht="20" customHeight="1">
      <c r="A43" s="114" t="s">
        <v>25</v>
      </c>
      <c r="B43" s="121" t="e">
        <f t="shared" ref="B43:F43" si="83">B25/B28</f>
        <v>#DIV/0!</v>
      </c>
      <c r="C43" s="121" t="e">
        <f t="shared" ref="C43" si="84">C25/C28</f>
        <v>#DIV/0!</v>
      </c>
      <c r="D43" s="121" t="e">
        <f t="shared" si="83"/>
        <v>#DIV/0!</v>
      </c>
      <c r="E43" s="121" t="e">
        <f t="shared" si="83"/>
        <v>#DIV/0!</v>
      </c>
      <c r="F43" s="121" t="e">
        <f t="shared" si="83"/>
        <v>#DIV/0!</v>
      </c>
      <c r="G43" s="114" t="s">
        <v>25</v>
      </c>
      <c r="H43" s="121" t="e">
        <f t="shared" ref="H43:I43" si="85">H25/H28</f>
        <v>#DIV/0!</v>
      </c>
      <c r="I43" s="121" t="e">
        <f t="shared" si="85"/>
        <v>#DIV/0!</v>
      </c>
      <c r="J43" s="121" t="e">
        <f t="shared" ref="J43:L43" si="86">J25/J28</f>
        <v>#DIV/0!</v>
      </c>
      <c r="K43" s="121" t="e">
        <f t="shared" ref="K43" si="87">K25/K28</f>
        <v>#DIV/0!</v>
      </c>
      <c r="L43" s="121" t="e">
        <f t="shared" si="86"/>
        <v>#DIV/0!</v>
      </c>
      <c r="M43" s="121" t="e">
        <f t="shared" ref="M43" si="88">M25/M28</f>
        <v>#DIV/0!</v>
      </c>
    </row>
    <row r="44" spans="1:13" s="82" customFormat="1" ht="20" customHeight="1">
      <c r="A44" s="114" t="s">
        <v>26</v>
      </c>
      <c r="B44" s="124" t="e">
        <f t="shared" ref="B44:F44" si="89">B25/B27</f>
        <v>#DIV/0!</v>
      </c>
      <c r="C44" s="124" t="e">
        <f t="shared" ref="C44" si="90">C25/C27</f>
        <v>#DIV/0!</v>
      </c>
      <c r="D44" s="121" t="e">
        <f t="shared" si="89"/>
        <v>#DIV/0!</v>
      </c>
      <c r="E44" s="121" t="e">
        <f t="shared" si="89"/>
        <v>#DIV/0!</v>
      </c>
      <c r="F44" s="124" t="e">
        <f t="shared" si="89"/>
        <v>#DIV/0!</v>
      </c>
      <c r="G44" s="114" t="s">
        <v>26</v>
      </c>
      <c r="H44" s="121" t="e">
        <f t="shared" ref="H44:I44" si="91">H25/H27</f>
        <v>#DIV/0!</v>
      </c>
      <c r="I44" s="121" t="e">
        <f t="shared" si="91"/>
        <v>#DIV/0!</v>
      </c>
      <c r="J44" s="124" t="e">
        <f t="shared" ref="J44:L44" si="92">J25/J27</f>
        <v>#DIV/0!</v>
      </c>
      <c r="K44" s="124" t="e">
        <f t="shared" ref="K44" si="93">K25/K27</f>
        <v>#DIV/0!</v>
      </c>
      <c r="L44" s="121" t="e">
        <f t="shared" si="92"/>
        <v>#DIV/0!</v>
      </c>
      <c r="M44" s="124" t="e">
        <f t="shared" ref="M44" si="94">M25/M27</f>
        <v>#DIV/0!</v>
      </c>
    </row>
    <row r="45" spans="1:13" s="82" customFormat="1" ht="20" customHeight="1">
      <c r="A45" s="114" t="s">
        <v>28</v>
      </c>
      <c r="B45" s="122" t="e">
        <f t="shared" ref="B45:F45" si="95">B14/B28</f>
        <v>#DIV/0!</v>
      </c>
      <c r="C45" s="122" t="e">
        <f t="shared" ref="C45" si="96">C14/C28</f>
        <v>#DIV/0!</v>
      </c>
      <c r="D45" s="123" t="e">
        <f t="shared" si="95"/>
        <v>#DIV/0!</v>
      </c>
      <c r="E45" s="122" t="e">
        <f t="shared" si="95"/>
        <v>#DIV/0!</v>
      </c>
      <c r="F45" s="122" t="e">
        <f t="shared" si="95"/>
        <v>#DIV/0!</v>
      </c>
      <c r="G45" s="114" t="s">
        <v>28</v>
      </c>
      <c r="H45" s="123" t="e">
        <f t="shared" ref="H45:I45" si="97">H14/H28</f>
        <v>#DIV/0!</v>
      </c>
      <c r="I45" s="122" t="e">
        <f t="shared" si="97"/>
        <v>#DIV/0!</v>
      </c>
      <c r="J45" s="122" t="e">
        <f t="shared" ref="J45:M45" si="98">J14/J28</f>
        <v>#DIV/0!</v>
      </c>
      <c r="K45" s="122" t="e">
        <f t="shared" ref="K45" si="99">K14/K28</f>
        <v>#DIV/0!</v>
      </c>
      <c r="L45" s="122" t="e">
        <f t="shared" si="98"/>
        <v>#DIV/0!</v>
      </c>
      <c r="M45" s="122" t="e">
        <f t="shared" si="98"/>
        <v>#DIV/0!</v>
      </c>
    </row>
    <row r="46" spans="1:13" s="82" customFormat="1" ht="20" customHeight="1"/>
  </sheetData>
  <phoneticPr fontId="21" type="noConversion"/>
  <printOptions horizontalCentered="1"/>
  <pageMargins left="0.25" right="0.25" top="0.75" bottom="0.5" header="0.3" footer="0.3"/>
  <pageSetup scale="56" orientation="landscape" horizontalDpi="4294967292" verticalDpi="4294967292"/>
  <headerFooter>
    <oddHeader>&amp;C&amp;"Arial,Bold"&amp;12AMI Financial Report</oddHeader>
  </headerFooter>
  <rowBreaks count="1" manualBreakCount="1">
    <brk id="46" max="16383" man="1"/>
  </rowBreaks>
  <colBreaks count="2" manualBreakCount="2">
    <brk id="6" max="1048575" man="1"/>
    <brk id="13" max="1048575" man="1"/>
  </colBreaks>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F18" sqref="F18"/>
    </sheetView>
  </sheetViews>
  <sheetFormatPr baseColWidth="10" defaultColWidth="11.5" defaultRowHeight="14" x14ac:dyDescent="0"/>
  <cols>
    <col min="1" max="1" width="56" customWidth="1"/>
    <col min="2" max="2" width="18" customWidth="1"/>
    <col min="3" max="3" width="17.83203125" customWidth="1"/>
    <col min="4" max="4" width="17.33203125" customWidth="1"/>
    <col min="5" max="6" width="16.5" customWidth="1"/>
  </cols>
  <sheetData>
    <row r="1" spans="1:5">
      <c r="A1" s="142"/>
    </row>
    <row r="2" spans="1:5" ht="15">
      <c r="A2" s="24" t="str">
        <f>+'AMI Financial Report'!A2</f>
        <v>Your Company Name</v>
      </c>
    </row>
    <row r="3" spans="1:5" ht="15">
      <c r="A3" s="26"/>
      <c r="B3" s="53"/>
    </row>
    <row r="4" spans="1:5">
      <c r="A4" s="1"/>
      <c r="B4" s="61" t="s">
        <v>55</v>
      </c>
      <c r="C4" s="61" t="s">
        <v>56</v>
      </c>
      <c r="D4" s="60" t="s">
        <v>57</v>
      </c>
      <c r="E4" s="60" t="s">
        <v>24</v>
      </c>
    </row>
    <row r="5" spans="1:5">
      <c r="A5" s="2" t="s">
        <v>30</v>
      </c>
    </row>
    <row r="6" spans="1:5">
      <c r="A6" s="4" t="s">
        <v>31</v>
      </c>
      <c r="B6" s="56">
        <f>+'AMI Financial Report'!B6</f>
        <v>0</v>
      </c>
      <c r="C6" s="56">
        <f>+'AMI Financial Report'!F6</f>
        <v>0</v>
      </c>
      <c r="D6" s="56">
        <f>+'AMI Financial Report'!J6</f>
        <v>0</v>
      </c>
      <c r="E6" s="56">
        <f>+'AMI Financial Report'!M6</f>
        <v>0</v>
      </c>
    </row>
    <row r="7" spans="1:5">
      <c r="A7" s="5" t="s">
        <v>32</v>
      </c>
      <c r="B7" s="56">
        <f>+'AMI Financial Report'!B7</f>
        <v>0</v>
      </c>
      <c r="C7" s="56">
        <f>+'AMI Financial Report'!F7</f>
        <v>0</v>
      </c>
      <c r="D7" s="56">
        <f>+'AMI Financial Report'!J7</f>
        <v>0</v>
      </c>
      <c r="E7" s="56">
        <f>+'AMI Financial Report'!M7</f>
        <v>0</v>
      </c>
    </row>
    <row r="8" spans="1:5">
      <c r="A8" s="4" t="s">
        <v>33</v>
      </c>
      <c r="B8" s="59">
        <f>+'AMI Financial Report'!B8</f>
        <v>0</v>
      </c>
      <c r="C8" s="59">
        <f>+'AMI Financial Report'!F8</f>
        <v>0</v>
      </c>
      <c r="D8" s="59">
        <f>+'AMI Financial Report'!J8</f>
        <v>0</v>
      </c>
      <c r="E8" s="59">
        <f>+'AMI Financial Report'!M8</f>
        <v>0</v>
      </c>
    </row>
    <row r="9" spans="1:5">
      <c r="A9" s="4"/>
    </row>
    <row r="10" spans="1:5">
      <c r="A10" s="4" t="s">
        <v>34</v>
      </c>
      <c r="B10" s="56">
        <f>+'AMI Financial Report'!B10</f>
        <v>0</v>
      </c>
      <c r="C10" s="56">
        <f>+'AMI Financial Report'!F10</f>
        <v>0</v>
      </c>
      <c r="D10" s="56">
        <f>+'AMI Financial Report'!J10</f>
        <v>0</v>
      </c>
      <c r="E10" s="56">
        <f>+'AMI Financial Report'!M10</f>
        <v>0</v>
      </c>
    </row>
    <row r="11" spans="1:5">
      <c r="A11" s="4" t="s">
        <v>35</v>
      </c>
      <c r="B11" s="56">
        <f>+'AMI Financial Report'!B11</f>
        <v>0</v>
      </c>
      <c r="C11" s="56">
        <f>+'AMI Financial Report'!F11</f>
        <v>0</v>
      </c>
      <c r="D11" s="56">
        <f>+'AMI Financial Report'!J11</f>
        <v>0</v>
      </c>
      <c r="E11" s="56">
        <f>+'AMI Financial Report'!M11</f>
        <v>0</v>
      </c>
    </row>
    <row r="12" spans="1:5">
      <c r="A12" s="6" t="s">
        <v>10</v>
      </c>
      <c r="B12" s="59">
        <f>+'AMI Financial Report'!B12</f>
        <v>0</v>
      </c>
      <c r="C12" s="59">
        <f>+'AMI Financial Report'!F12</f>
        <v>0</v>
      </c>
      <c r="D12" s="59">
        <f>+'AMI Financial Report'!J12</f>
        <v>0</v>
      </c>
      <c r="E12" s="59">
        <f>+'AMI Financial Report'!M12</f>
        <v>0</v>
      </c>
    </row>
    <row r="13" spans="1:5">
      <c r="A13" s="4"/>
    </row>
    <row r="14" spans="1:5">
      <c r="A14" s="4" t="s">
        <v>11</v>
      </c>
      <c r="B14" s="59">
        <f>+'AMI Financial Report'!B14</f>
        <v>0</v>
      </c>
      <c r="C14" s="59">
        <f>+'AMI Financial Report'!F14</f>
        <v>0</v>
      </c>
      <c r="D14" s="59">
        <f>+'AMI Financial Report'!J14</f>
        <v>0</v>
      </c>
      <c r="E14" s="59">
        <f>+'AMI Financial Report'!M14</f>
        <v>0</v>
      </c>
    </row>
    <row r="15" spans="1:5">
      <c r="A15" s="4"/>
    </row>
    <row r="16" spans="1:5">
      <c r="A16" s="4" t="s">
        <v>27</v>
      </c>
      <c r="B16" s="54">
        <f>+'AMI Financial Report'!B16</f>
        <v>0</v>
      </c>
      <c r="C16" s="54">
        <f>+'AMI Financial Report'!F16</f>
        <v>0</v>
      </c>
      <c r="D16" s="54">
        <f>+'AMI Financial Report'!J16</f>
        <v>0</v>
      </c>
      <c r="E16" s="54">
        <f>+'AMI Financial Report'!M16</f>
        <v>0</v>
      </c>
    </row>
    <row r="17" spans="1:5">
      <c r="A17" s="7"/>
    </row>
    <row r="18" spans="1:5">
      <c r="A18" s="2" t="s">
        <v>36</v>
      </c>
    </row>
    <row r="19" spans="1:5">
      <c r="A19" s="8" t="s">
        <v>37</v>
      </c>
      <c r="B19" s="56">
        <f>+'AMI Financial Report'!B19</f>
        <v>0</v>
      </c>
      <c r="C19" s="56">
        <f>+'AMI Financial Report'!F19</f>
        <v>0</v>
      </c>
      <c r="D19" s="56">
        <f>+'AMI Financial Report'!J19</f>
        <v>0</v>
      </c>
      <c r="E19" s="56">
        <f>+'AMI Financial Report'!M19</f>
        <v>0</v>
      </c>
    </row>
    <row r="20" spans="1:5">
      <c r="A20" s="8" t="s">
        <v>38</v>
      </c>
      <c r="B20" s="56">
        <f>+'AMI Financial Report'!B20</f>
        <v>0</v>
      </c>
      <c r="C20" s="56">
        <f>+'AMI Financial Report'!F20</f>
        <v>0</v>
      </c>
      <c r="D20" s="56">
        <f>+'AMI Financial Report'!J20</f>
        <v>0</v>
      </c>
      <c r="E20" s="56">
        <f>+'AMI Financial Report'!M20</f>
        <v>0</v>
      </c>
    </row>
    <row r="21" spans="1:5">
      <c r="A21" s="8" t="s">
        <v>39</v>
      </c>
      <c r="B21" s="59">
        <f>+'AMI Financial Report'!B21</f>
        <v>0</v>
      </c>
      <c r="C21" s="59">
        <f>+'AMI Financial Report'!F21</f>
        <v>0</v>
      </c>
      <c r="D21" s="59">
        <f>+'AMI Financial Report'!J21</f>
        <v>0</v>
      </c>
      <c r="E21" s="59">
        <f>+'AMI Financial Report'!M21</f>
        <v>0</v>
      </c>
    </row>
    <row r="22" spans="1:5">
      <c r="A22" s="8"/>
    </row>
    <row r="23" spans="1:5">
      <c r="A23" s="8" t="s">
        <v>12</v>
      </c>
      <c r="B23" s="56">
        <f>+'AMI Financial Report'!B23</f>
        <v>0</v>
      </c>
      <c r="C23" s="56">
        <f>+'AMI Financial Report'!F23</f>
        <v>0</v>
      </c>
      <c r="D23" s="56">
        <f>+'AMI Financial Report'!J23</f>
        <v>0</v>
      </c>
      <c r="E23" s="56">
        <f>+'AMI Financial Report'!M23</f>
        <v>0</v>
      </c>
    </row>
    <row r="24" spans="1:5">
      <c r="A24" s="8" t="s">
        <v>13</v>
      </c>
      <c r="B24" s="56">
        <f>+'AMI Financial Report'!B24</f>
        <v>0</v>
      </c>
      <c r="C24" s="56">
        <f>+'AMI Financial Report'!F24</f>
        <v>0</v>
      </c>
      <c r="D24" s="56">
        <f>+'AMI Financial Report'!J24</f>
        <v>0</v>
      </c>
      <c r="E24" s="56">
        <f>+'AMI Financial Report'!M24</f>
        <v>0</v>
      </c>
    </row>
    <row r="25" spans="1:5">
      <c r="A25" s="8" t="s">
        <v>9</v>
      </c>
      <c r="B25" s="59">
        <f>+'AMI Financial Report'!B25</f>
        <v>0</v>
      </c>
      <c r="C25" s="59">
        <f>+'AMI Financial Report'!F25</f>
        <v>0</v>
      </c>
      <c r="D25" s="59">
        <f>+'AMI Financial Report'!J25</f>
        <v>0</v>
      </c>
      <c r="E25" s="59">
        <f>+'AMI Financial Report'!M25</f>
        <v>0</v>
      </c>
    </row>
    <row r="26" spans="1:5">
      <c r="A26" s="9"/>
    </row>
    <row r="27" spans="1:5">
      <c r="A27" s="8" t="s">
        <v>40</v>
      </c>
      <c r="B27" s="59">
        <f>+'AMI Financial Report'!B27</f>
        <v>0</v>
      </c>
      <c r="C27" s="59">
        <f>+'AMI Financial Report'!F27</f>
        <v>0</v>
      </c>
      <c r="D27" s="59">
        <f>+'AMI Financial Report'!J27</f>
        <v>0</v>
      </c>
      <c r="E27" s="59">
        <f>+'AMI Financial Report'!M27</f>
        <v>0</v>
      </c>
    </row>
    <row r="28" spans="1:5">
      <c r="A28" s="8" t="s">
        <v>41</v>
      </c>
      <c r="B28" s="59">
        <f>+'AMI Financial Report'!B28</f>
        <v>0</v>
      </c>
      <c r="C28" s="59">
        <f>+'AMI Financial Report'!F28</f>
        <v>0</v>
      </c>
      <c r="D28" s="59">
        <f>+'AMI Financial Report'!J28</f>
        <v>0</v>
      </c>
      <c r="E28" s="59">
        <f>+'AMI Financial Report'!M28</f>
        <v>0</v>
      </c>
    </row>
    <row r="29" spans="1:5">
      <c r="A29" s="8"/>
    </row>
    <row r="30" spans="1:5">
      <c r="A30" s="8" t="s">
        <v>29</v>
      </c>
      <c r="B30" s="55">
        <f>+'AMI Financial Report'!B30</f>
        <v>0</v>
      </c>
      <c r="C30" s="55">
        <f>+'AMI Financial Report'!F30</f>
        <v>0</v>
      </c>
      <c r="D30" s="55">
        <f>+'AMI Financial Report'!J30</f>
        <v>0</v>
      </c>
      <c r="E30" s="55">
        <f>+'AMI Financial Report'!M30</f>
        <v>0</v>
      </c>
    </row>
    <row r="31" spans="1:5">
      <c r="A31" s="10"/>
    </row>
    <row r="32" spans="1:5">
      <c r="A32" s="15" t="s">
        <v>42</v>
      </c>
    </row>
    <row r="33" spans="1:5">
      <c r="A33" s="11" t="s">
        <v>17</v>
      </c>
      <c r="B33" s="63" t="e">
        <f>+'AMI Financial Report'!B33</f>
        <v>#DIV/0!</v>
      </c>
      <c r="C33" s="63" t="e">
        <f>+'AMI Financial Report'!F33</f>
        <v>#DIV/0!</v>
      </c>
      <c r="D33" s="63" t="e">
        <f>+'AMI Financial Report'!J33</f>
        <v>#DIV/0!</v>
      </c>
      <c r="E33" s="63" t="e">
        <f>+'AMI Financial Report'!M33</f>
        <v>#DIV/0!</v>
      </c>
    </row>
    <row r="34" spans="1:5">
      <c r="A34" s="11" t="s">
        <v>16</v>
      </c>
      <c r="B34" s="63" t="e">
        <f>+'AMI Financial Report'!B34</f>
        <v>#DIV/0!</v>
      </c>
      <c r="C34" s="63" t="e">
        <f>+'AMI Financial Report'!F34</f>
        <v>#DIV/0!</v>
      </c>
      <c r="D34" s="63" t="e">
        <f>+'AMI Financial Report'!J34</f>
        <v>#DIV/0!</v>
      </c>
      <c r="E34" s="63" t="e">
        <f>+'AMI Financial Report'!M34</f>
        <v>#DIV/0!</v>
      </c>
    </row>
    <row r="35" spans="1:5">
      <c r="A35" s="11" t="s">
        <v>15</v>
      </c>
      <c r="B35" s="63" t="e">
        <f>+'AMI Financial Report'!B35</f>
        <v>#DIV/0!</v>
      </c>
      <c r="C35" s="63" t="e">
        <f>+'AMI Financial Report'!F35</f>
        <v>#DIV/0!</v>
      </c>
      <c r="D35" s="63" t="e">
        <f>+'AMI Financial Report'!J35</f>
        <v>#DIV/0!</v>
      </c>
      <c r="E35" s="63" t="e">
        <f>+'AMI Financial Report'!M35</f>
        <v>#DIV/0!</v>
      </c>
    </row>
    <row r="36" spans="1:5">
      <c r="A36" s="11" t="s">
        <v>18</v>
      </c>
      <c r="B36" s="59" t="e">
        <f>+'AMI Financial Report'!B36</f>
        <v>#DIV/0!</v>
      </c>
      <c r="C36" s="59" t="e">
        <f>+'AMI Financial Report'!F36</f>
        <v>#DIV/0!</v>
      </c>
      <c r="D36" s="59" t="e">
        <f>+'AMI Financial Report'!J36</f>
        <v>#DIV/0!</v>
      </c>
      <c r="E36" s="59" t="e">
        <f>+'AMI Financial Report'!M36</f>
        <v>#DIV/0!</v>
      </c>
    </row>
    <row r="37" spans="1:5">
      <c r="A37" s="11" t="s">
        <v>19</v>
      </c>
      <c r="B37" s="59" t="e">
        <f>+'AMI Financial Report'!B37</f>
        <v>#DIV/0!</v>
      </c>
      <c r="C37" s="59" t="e">
        <f>+'AMI Financial Report'!F37</f>
        <v>#DIV/0!</v>
      </c>
      <c r="D37" s="59" t="e">
        <f>+'AMI Financial Report'!J37</f>
        <v>#DIV/0!</v>
      </c>
      <c r="E37" s="59" t="e">
        <f>+'AMI Financial Report'!M37</f>
        <v>#DIV/0!</v>
      </c>
    </row>
    <row r="38" spans="1:5">
      <c r="A38" s="11" t="s">
        <v>20</v>
      </c>
      <c r="B38" s="63" t="e">
        <f>+'AMI Financial Report'!B38</f>
        <v>#DIV/0!</v>
      </c>
      <c r="C38" s="63" t="e">
        <f>+'AMI Financial Report'!F38</f>
        <v>#DIV/0!</v>
      </c>
      <c r="D38" s="63" t="e">
        <f>+'AMI Financial Report'!J38</f>
        <v>#DIV/0!</v>
      </c>
      <c r="E38" s="63" t="e">
        <f>+'AMI Financial Report'!M38</f>
        <v>#DIV/0!</v>
      </c>
    </row>
    <row r="39" spans="1:5">
      <c r="A39" s="16" t="s">
        <v>43</v>
      </c>
    </row>
    <row r="40" spans="1:5">
      <c r="A40" s="13" t="s">
        <v>14</v>
      </c>
      <c r="B40" s="57" t="e">
        <f>+'AMI Financial Report'!B40</f>
        <v>#DIV/0!</v>
      </c>
      <c r="C40" s="57" t="e">
        <f>+'AMI Financial Report'!F40</f>
        <v>#DIV/0!</v>
      </c>
      <c r="D40" s="57" t="e">
        <f>+'AMI Financial Report'!J40</f>
        <v>#DIV/0!</v>
      </c>
      <c r="E40" s="57" t="e">
        <f>+'AMI Financial Report'!M40</f>
        <v>#DIV/0!</v>
      </c>
    </row>
    <row r="41" spans="1:5">
      <c r="A41" s="13" t="s">
        <v>46</v>
      </c>
      <c r="B41" s="57" t="e">
        <f>+'AMI Financial Report'!B41</f>
        <v>#DIV/0!</v>
      </c>
      <c r="C41" s="57" t="e">
        <f>+'AMI Financial Report'!F41</f>
        <v>#DIV/0!</v>
      </c>
      <c r="D41" s="57" t="e">
        <f>+'AMI Financial Report'!J41</f>
        <v>#DIV/0!</v>
      </c>
      <c r="E41" s="57" t="e">
        <f>+'AMI Financial Report'!M41</f>
        <v>#DIV/0!</v>
      </c>
    </row>
    <row r="42" spans="1:5">
      <c r="A42" s="13" t="s">
        <v>21</v>
      </c>
      <c r="B42" s="62" t="e">
        <f>+'AMI Financial Report'!B42</f>
        <v>#DIV/0!</v>
      </c>
      <c r="C42" s="62" t="e">
        <f>+'AMI Financial Report'!F42</f>
        <v>#DIV/0!</v>
      </c>
      <c r="D42" s="62" t="e">
        <f>+'AMI Financial Report'!J42</f>
        <v>#DIV/0!</v>
      </c>
      <c r="E42" s="62" t="e">
        <f>+'AMI Financial Report'!M42</f>
        <v>#DIV/0!</v>
      </c>
    </row>
    <row r="43" spans="1:5">
      <c r="A43" s="13" t="s">
        <v>25</v>
      </c>
      <c r="B43" s="58" t="e">
        <f>+'AMI Financial Report'!B43</f>
        <v>#DIV/0!</v>
      </c>
      <c r="C43" s="58" t="e">
        <f>+'AMI Financial Report'!F43</f>
        <v>#DIV/0!</v>
      </c>
      <c r="D43" s="58" t="e">
        <f>+'AMI Financial Report'!J43</f>
        <v>#DIV/0!</v>
      </c>
      <c r="E43" s="58" t="e">
        <f>+'AMI Financial Report'!M43</f>
        <v>#DIV/0!</v>
      </c>
    </row>
    <row r="44" spans="1:5">
      <c r="A44" s="13" t="s">
        <v>26</v>
      </c>
      <c r="B44" s="58" t="e">
        <f>+'AMI Financial Report'!B44</f>
        <v>#DIV/0!</v>
      </c>
      <c r="C44" s="58" t="e">
        <f>+'AMI Financial Report'!F44</f>
        <v>#DIV/0!</v>
      </c>
      <c r="D44" s="58" t="e">
        <f>+'AMI Financial Report'!J44</f>
        <v>#DIV/0!</v>
      </c>
      <c r="E44" s="58" t="e">
        <f>+'AMI Financial Report'!M44</f>
        <v>#DIV/0!</v>
      </c>
    </row>
    <row r="45" spans="1:5">
      <c r="A45" s="13" t="s">
        <v>28</v>
      </c>
      <c r="B45" s="64" t="e">
        <f>+'AMI Financial Report'!B45</f>
        <v>#DIV/0!</v>
      </c>
      <c r="C45" s="64" t="e">
        <f>+'AMI Financial Report'!F45</f>
        <v>#DIV/0!</v>
      </c>
      <c r="D45" s="64" t="e">
        <f>+'AMI Financial Report'!J45</f>
        <v>#DIV/0!</v>
      </c>
      <c r="E45" s="64" t="e">
        <f>+'AMI Financial Report'!M45</f>
        <v>#DIV/0!</v>
      </c>
    </row>
  </sheetData>
  <phoneticPr fontId="21" type="noConversion"/>
  <printOptions horizontalCentered="1"/>
  <pageMargins left="0" right="0" top="1" bottom="0.5" header="0.5" footer="0.5"/>
  <headerFooter>
    <oddHeader>&amp;C&amp;"Calibri,Bold"AMI Financial Report</oddHeader>
  </headerFooter>
  <rowBreaks count="1" manualBreakCount="1">
    <brk id="47" max="16383" man="1" pt="1"/>
  </rowBreaks>
  <colBreaks count="1" manualBreakCount="1">
    <brk id="5"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Example</vt:lpstr>
      <vt:lpstr>AMI Financial Report</vt:lpstr>
      <vt:lpstr>Trends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 Wood</dc:creator>
  <cp:lastModifiedBy>Drew McLellan</cp:lastModifiedBy>
  <cp:lastPrinted>2014-04-01T17:49:38Z</cp:lastPrinted>
  <dcterms:created xsi:type="dcterms:W3CDTF">2008-11-21T17:39:23Z</dcterms:created>
  <dcterms:modified xsi:type="dcterms:W3CDTF">2017-01-12T04:03:10Z</dcterms:modified>
</cp:coreProperties>
</file>